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\12 보도자료\03 2015 확정\01 보도자료\최종\홈페이지\"/>
    </mc:Choice>
  </mc:AlternateContent>
  <bookViews>
    <workbookView xWindow="14235" yWindow="0" windowWidth="14655" windowHeight="12675" tabRatio="595"/>
  </bookViews>
  <sheets>
    <sheet name="농업1.시도별 농가 및 농가인구" sheetId="1" r:id="rId1"/>
    <sheet name="2. 시군구별 농가 및 농가인구" sheetId="2" r:id="rId2"/>
    <sheet name="3. 연령별 농가인구" sheetId="3" r:id="rId3"/>
    <sheet name="4. 농업종사기간별 농가인구(15세이상)" sheetId="33" r:id="rId4"/>
    <sheet name="5. 전 겸업별 농가 " sheetId="18" r:id="rId5"/>
    <sheet name="6.경지규모별 농가" sheetId="19" r:id="rId6"/>
    <sheet name="7. 경영형태별 농가" sheetId="20" r:id="rId7"/>
    <sheet name="8. 농축산물 판매금액별 농가" sheetId="21" r:id="rId8"/>
    <sheet name="9. 경영주 성 및 연령별 농가" sheetId="22" r:id="rId9"/>
    <sheet name="10. 경영주 농사경력기간별 농가" sheetId="23" r:id="rId10"/>
    <sheet name="11. 가구원수별 농가" sheetId="24" r:id="rId11"/>
    <sheet name="12. 가축사육 농가" sheetId="25" r:id="rId12"/>
    <sheet name="13. 노지수확 작물별 농가" sheetId="26" r:id="rId13"/>
    <sheet name="14. 시설수확 작물별 농가" sheetId="27" r:id="rId14"/>
    <sheet name="15. 주요과수별 재배농가" sheetId="28" r:id="rId15"/>
    <sheet name="16. 농기계별 보유 농가" sheetId="29" r:id="rId16"/>
    <sheet name="17. 정보화 및 자동차보유 현황별 농가" sheetId="31" r:id="rId17"/>
    <sheet name="18. 주거시설형태별 농가" sheetId="32" r:id="rId18"/>
    <sheet name="어업1.시도별 어가 및 어가인구" sheetId="34" r:id="rId19"/>
    <sheet name="2. 시군구별 어가 및 어가인구" sheetId="35" r:id="rId20"/>
    <sheet name="3. 연령별 어가인구" sheetId="36" r:id="rId21"/>
    <sheet name="4. 어업종사기간별 어가인구(15세이상)" sheetId="37" r:id="rId22"/>
    <sheet name="5. 전 겸업별 어가" sheetId="38" r:id="rId23"/>
    <sheet name="6. 경영형태별 어가" sheetId="39" r:id="rId24"/>
    <sheet name="7. 수산물 판매금액별 어가" sheetId="67" r:id="rId25"/>
    <sheet name="8. 경영주 성 및 연령별 어가" sheetId="41" r:id="rId26"/>
    <sheet name="9. 경영주 어업경력기간별 어가" sheetId="42" r:id="rId27"/>
    <sheet name="10. 가구원수별 어가" sheetId="43" r:id="rId28"/>
    <sheet name="11. 보유어선 척수별 어가" sheetId="44" r:id="rId29"/>
    <sheet name="12. 동력어선 톤수별 어가" sheetId="45" r:id="rId30"/>
    <sheet name="13. 주된 어로 어법별 어가" sheetId="46" r:id="rId31"/>
    <sheet name="14. 주된 어획 품종별 어가" sheetId="47" r:id="rId32"/>
    <sheet name="15. 주된 양식 품종별 어가" sheetId="48" r:id="rId33"/>
    <sheet name="16. 주된 양식 방법별 어가" sheetId="49" r:id="rId34"/>
    <sheet name="17. 양식면적 규모별 어가" sheetId="50" r:id="rId35"/>
    <sheet name="18. 정보화 및 자동차보유 현황별 어가" sheetId="51" r:id="rId36"/>
    <sheet name="19. 주거시설형태별 어가" sheetId="52" r:id="rId37"/>
    <sheet name="임업1.시도별 임가 및 임가인구" sheetId="53" r:id="rId38"/>
    <sheet name="2. 시군구별 임가 및 임가인구" sheetId="54" r:id="rId39"/>
    <sheet name="3. 전 겸업별 임가" sheetId="55" r:id="rId40"/>
    <sheet name="4. 경영형태별 임가" sheetId="62" r:id="rId41"/>
    <sheet name="5. 경영형태별 (비재배 임업)임가" sheetId="57" r:id="rId42"/>
    <sheet name="6. 경영주 성 및 연령별 임가" sheetId="63" r:id="rId43"/>
    <sheet name="7. 가구원수별 임가" sheetId="59" r:id="rId44"/>
    <sheet name="8. 채취 품목별 임가" sheetId="65" r:id="rId45"/>
    <sheet name="9. 재배 품목별 임가" sheetId="64" r:id="rId46"/>
  </sheets>
  <definedNames>
    <definedName name="_xlnm._FilterDatabase" localSheetId="1" hidden="1">'2. 시군구별 농가 및 농가인구'!$B$5:$G$286</definedName>
    <definedName name="_xlnm._FilterDatabase" localSheetId="19" hidden="1">'2. 시군구별 어가 및 어가인구'!$B$2:$G$156</definedName>
    <definedName name="_xlnm._FilterDatabase" localSheetId="38" hidden="1">'2. 시군구별 임가 및 임가인구'!$A$5:$A$283</definedName>
    <definedName name="_xlnm.Print_Area" localSheetId="24">'7. 수산물 판매금액별 어가'!$A$1:$K$18</definedName>
    <definedName name="_xlnm.Print_Area" localSheetId="7">'8. 농축산물 판매금액별 농가'!$A$1:$K$21</definedName>
    <definedName name="_xlnm.Print_Titles" localSheetId="1">'2. 시군구별 농가 및 농가인구'!$3:$4</definedName>
    <definedName name="_xlnm.Print_Titles" localSheetId="19">'2. 시군구별 어가 및 어가인구'!$3:$4</definedName>
    <definedName name="_xlnm.Print_Titles" localSheetId="38">'2. 시군구별 임가 및 임가인구'!$3:$4</definedName>
  </definedNames>
  <calcPr calcId="162913"/>
</workbook>
</file>

<file path=xl/calcChain.xml><?xml version="1.0" encoding="utf-8"?>
<calcChain xmlns="http://schemas.openxmlformats.org/spreadsheetml/2006/main">
  <c r="K22" i="59" l="1"/>
  <c r="K21" i="59"/>
  <c r="K20" i="59"/>
  <c r="K19" i="59"/>
  <c r="K18" i="59"/>
  <c r="K17" i="59"/>
  <c r="K16" i="59"/>
  <c r="K15" i="59"/>
  <c r="K14" i="59"/>
  <c r="K13" i="59"/>
  <c r="K12" i="59"/>
  <c r="K11" i="59"/>
  <c r="K10" i="59"/>
  <c r="K9" i="59"/>
  <c r="K8" i="59"/>
  <c r="K7" i="59"/>
  <c r="K6" i="59"/>
  <c r="J25" i="53"/>
  <c r="F25" i="53"/>
  <c r="J24" i="53"/>
  <c r="F24" i="53"/>
  <c r="J23" i="53"/>
  <c r="I23" i="53"/>
  <c r="F23" i="53"/>
  <c r="J22" i="53"/>
  <c r="F22" i="53"/>
  <c r="J21" i="53"/>
  <c r="F21" i="53"/>
  <c r="J20" i="53"/>
  <c r="F20" i="53"/>
  <c r="J19" i="53"/>
  <c r="I19" i="53"/>
  <c r="F19" i="53"/>
  <c r="J18" i="53"/>
  <c r="F18" i="53"/>
  <c r="J17" i="53"/>
  <c r="F17" i="53"/>
  <c r="I16" i="53"/>
  <c r="J15" i="53"/>
  <c r="F15" i="53"/>
  <c r="J14" i="53"/>
  <c r="F14" i="53"/>
  <c r="J13" i="53"/>
  <c r="I13" i="53"/>
  <c r="F13" i="53"/>
  <c r="J12" i="53"/>
  <c r="F12" i="53"/>
  <c r="J11" i="53"/>
  <c r="F11" i="53"/>
  <c r="J10" i="53"/>
  <c r="F10" i="53"/>
  <c r="J9" i="53"/>
  <c r="I9" i="53"/>
  <c r="F9" i="53"/>
  <c r="H8" i="53"/>
  <c r="I24" i="53" s="1"/>
  <c r="D8" i="53"/>
  <c r="E16" i="53" s="1"/>
  <c r="K18" i="43"/>
  <c r="K17" i="43"/>
  <c r="K16" i="43"/>
  <c r="K15" i="43"/>
  <c r="K14" i="43"/>
  <c r="K13" i="43"/>
  <c r="K12" i="43"/>
  <c r="K11" i="43"/>
  <c r="K10" i="43"/>
  <c r="K9" i="43"/>
  <c r="K8" i="43"/>
  <c r="K7" i="43"/>
  <c r="K6" i="43"/>
  <c r="K5" i="43"/>
  <c r="J23" i="34"/>
  <c r="F23" i="34"/>
  <c r="J22" i="34"/>
  <c r="F22" i="34"/>
  <c r="J21" i="34"/>
  <c r="F21" i="34"/>
  <c r="J20" i="34"/>
  <c r="F20" i="34"/>
  <c r="J19" i="34"/>
  <c r="F19" i="34"/>
  <c r="J18" i="34"/>
  <c r="F18" i="34"/>
  <c r="J17" i="34"/>
  <c r="F17" i="34"/>
  <c r="J16" i="34"/>
  <c r="F16" i="34"/>
  <c r="J15" i="34"/>
  <c r="F15" i="34"/>
  <c r="J13" i="34"/>
  <c r="F13" i="34"/>
  <c r="J12" i="34"/>
  <c r="F12" i="34"/>
  <c r="J11" i="34"/>
  <c r="F11" i="34"/>
  <c r="J10" i="34"/>
  <c r="F10" i="34"/>
  <c r="J9" i="34"/>
  <c r="F9" i="34"/>
  <c r="H8" i="34"/>
  <c r="D8" i="34"/>
  <c r="E21" i="34" s="1"/>
  <c r="E15" i="53" l="1"/>
  <c r="E18" i="53"/>
  <c r="E13" i="53"/>
  <c r="I15" i="53"/>
  <c r="I21" i="53"/>
  <c r="E24" i="53"/>
  <c r="F8" i="53"/>
  <c r="E11" i="53"/>
  <c r="E22" i="53"/>
  <c r="E9" i="53"/>
  <c r="I11" i="53"/>
  <c r="I17" i="53"/>
  <c r="E20" i="53"/>
  <c r="E12" i="34"/>
  <c r="E17" i="34"/>
  <c r="E23" i="34"/>
  <c r="I25" i="53"/>
  <c r="E11" i="34"/>
  <c r="E20" i="34"/>
  <c r="E10" i="34"/>
  <c r="E19" i="34"/>
  <c r="K5" i="59"/>
  <c r="K4" i="43"/>
  <c r="E9" i="34"/>
  <c r="E15" i="34"/>
  <c r="E18" i="34"/>
  <c r="J8" i="53"/>
  <c r="I10" i="53"/>
  <c r="I12" i="53"/>
  <c r="I14" i="53"/>
  <c r="E17" i="53"/>
  <c r="E19" i="53"/>
  <c r="E21" i="53"/>
  <c r="E23" i="53"/>
  <c r="E25" i="53"/>
  <c r="E10" i="53"/>
  <c r="E12" i="53"/>
  <c r="E14" i="53"/>
  <c r="I18" i="53"/>
  <c r="I20" i="53"/>
  <c r="I22" i="53"/>
  <c r="J8" i="34"/>
  <c r="E22" i="34"/>
  <c r="F8" i="34"/>
  <c r="E16" i="34"/>
  <c r="E13" i="34"/>
  <c r="K6" i="24" l="1"/>
  <c r="K7" i="24"/>
  <c r="K8" i="24"/>
  <c r="K9" i="24"/>
  <c r="K10" i="24"/>
  <c r="K11" i="24"/>
  <c r="K12" i="24"/>
  <c r="K13" i="24"/>
  <c r="K14" i="24"/>
  <c r="K15" i="24"/>
  <c r="K16" i="24"/>
  <c r="K17" i="24"/>
  <c r="K18" i="24"/>
  <c r="K19" i="24"/>
  <c r="K20" i="24"/>
  <c r="K21" i="24"/>
  <c r="K22" i="24"/>
  <c r="J25" i="1"/>
  <c r="F25" i="1"/>
  <c r="J24" i="1"/>
  <c r="F24" i="1"/>
  <c r="J23" i="1"/>
  <c r="F23" i="1"/>
  <c r="J22" i="1"/>
  <c r="F22" i="1"/>
  <c r="J21" i="1"/>
  <c r="F21" i="1"/>
  <c r="J20" i="1"/>
  <c r="F20" i="1"/>
  <c r="J19" i="1"/>
  <c r="F19" i="1"/>
  <c r="J18" i="1"/>
  <c r="F18" i="1"/>
  <c r="J17" i="1"/>
  <c r="F17" i="1"/>
  <c r="J15" i="1"/>
  <c r="F15" i="1"/>
  <c r="J14" i="1"/>
  <c r="F14" i="1"/>
  <c r="J13" i="1"/>
  <c r="F13" i="1"/>
  <c r="J12" i="1"/>
  <c r="F12" i="1"/>
  <c r="J11" i="1"/>
  <c r="F11" i="1"/>
  <c r="J10" i="1"/>
  <c r="F10" i="1"/>
  <c r="J9" i="1"/>
  <c r="F9" i="1"/>
  <c r="H8" i="1"/>
  <c r="I14" i="1" s="1"/>
  <c r="D8" i="1"/>
  <c r="E25" i="1" s="1"/>
  <c r="K5" i="24" l="1"/>
  <c r="F8" i="1"/>
  <c r="I22" i="1"/>
  <c r="I16" i="1"/>
  <c r="I18" i="1"/>
  <c r="I24" i="1"/>
  <c r="I20" i="1"/>
  <c r="E12" i="1"/>
  <c r="I9" i="1"/>
  <c r="I11" i="1"/>
  <c r="I13" i="1"/>
  <c r="I15" i="1"/>
  <c r="E18" i="1"/>
  <c r="E20" i="1"/>
  <c r="E22" i="1"/>
  <c r="E24" i="1"/>
  <c r="E10" i="1"/>
  <c r="E9" i="1"/>
  <c r="E11" i="1"/>
  <c r="E13" i="1"/>
  <c r="E15" i="1"/>
  <c r="I17" i="1"/>
  <c r="I19" i="1"/>
  <c r="I21" i="1"/>
  <c r="I23" i="1"/>
  <c r="I25" i="1"/>
  <c r="E16" i="1"/>
  <c r="J8" i="1"/>
  <c r="E14" i="1"/>
  <c r="I10" i="1"/>
  <c r="I12" i="1"/>
  <c r="E17" i="1"/>
  <c r="E19" i="1"/>
  <c r="E21" i="1"/>
  <c r="E23" i="1"/>
</calcChain>
</file>

<file path=xl/sharedStrings.xml><?xml version="1.0" encoding="utf-8"?>
<sst xmlns="http://schemas.openxmlformats.org/spreadsheetml/2006/main" count="1946" uniqueCount="992">
  <si>
    <t>[농  업]</t>
    <phoneticPr fontId="4" type="noConversion"/>
  </si>
  <si>
    <t>1. 시도별 농가 및 농가인구</t>
    <phoneticPr fontId="9" type="noConversion"/>
  </si>
  <si>
    <t>구분</t>
    <phoneticPr fontId="4" type="noConversion"/>
  </si>
  <si>
    <t>농가</t>
    <phoneticPr fontId="4" type="noConversion"/>
  </si>
  <si>
    <t>농가인구</t>
    <phoneticPr fontId="4" type="noConversion"/>
  </si>
  <si>
    <t>증감률</t>
    <phoneticPr fontId="4" type="noConversion"/>
  </si>
  <si>
    <t>2010</t>
    <phoneticPr fontId="4" type="noConversion"/>
  </si>
  <si>
    <t>2015</t>
    <phoneticPr fontId="4" type="noConversion"/>
  </si>
  <si>
    <t>구성비</t>
    <phoneticPr fontId="4" type="noConversion"/>
  </si>
  <si>
    <t>전국</t>
    <phoneticPr fontId="4" type="noConversion"/>
  </si>
  <si>
    <t>전국</t>
  </si>
  <si>
    <t>서울</t>
    <phoneticPr fontId="4" type="noConversion"/>
  </si>
  <si>
    <t>서울</t>
  </si>
  <si>
    <t>부산</t>
    <phoneticPr fontId="4" type="noConversion"/>
  </si>
  <si>
    <t>부산</t>
  </si>
  <si>
    <t>대구</t>
    <phoneticPr fontId="4" type="noConversion"/>
  </si>
  <si>
    <t>대구</t>
  </si>
  <si>
    <t>인천</t>
    <phoneticPr fontId="4" type="noConversion"/>
  </si>
  <si>
    <t>인천</t>
  </si>
  <si>
    <t>광주</t>
    <phoneticPr fontId="4" type="noConversion"/>
  </si>
  <si>
    <t>광주</t>
  </si>
  <si>
    <t>대전</t>
    <phoneticPr fontId="4" type="noConversion"/>
  </si>
  <si>
    <t>대전</t>
  </si>
  <si>
    <t>울산</t>
    <phoneticPr fontId="4" type="noConversion"/>
  </si>
  <si>
    <t>울산</t>
  </si>
  <si>
    <t>경기</t>
    <phoneticPr fontId="4" type="noConversion"/>
  </si>
  <si>
    <t>세종</t>
  </si>
  <si>
    <t>강원</t>
    <phoneticPr fontId="4" type="noConversion"/>
  </si>
  <si>
    <t>경기</t>
  </si>
  <si>
    <t>충북</t>
    <phoneticPr fontId="4" type="noConversion"/>
  </si>
  <si>
    <t>강원</t>
  </si>
  <si>
    <t>충남</t>
    <phoneticPr fontId="4" type="noConversion"/>
  </si>
  <si>
    <t>충북</t>
  </si>
  <si>
    <t>전북</t>
    <phoneticPr fontId="4" type="noConversion"/>
  </si>
  <si>
    <t>충남</t>
  </si>
  <si>
    <t>전남</t>
    <phoneticPr fontId="4" type="noConversion"/>
  </si>
  <si>
    <t>전북</t>
  </si>
  <si>
    <t>경북</t>
    <phoneticPr fontId="4" type="noConversion"/>
  </si>
  <si>
    <t>전남</t>
  </si>
  <si>
    <t>경남</t>
    <phoneticPr fontId="4" type="noConversion"/>
  </si>
  <si>
    <t>경북</t>
  </si>
  <si>
    <t>제주</t>
    <phoneticPr fontId="4" type="noConversion"/>
  </si>
  <si>
    <t>경남</t>
  </si>
  <si>
    <t>제주</t>
  </si>
  <si>
    <t>2. 시군구별 농가 및 농가인구</t>
    <phoneticPr fontId="9" type="noConversion"/>
  </si>
  <si>
    <t>농가</t>
    <phoneticPr fontId="4" type="noConversion"/>
  </si>
  <si>
    <t>합계</t>
    <phoneticPr fontId="4" type="noConversion"/>
  </si>
  <si>
    <t>남자</t>
    <phoneticPr fontId="4" type="noConversion"/>
  </si>
  <si>
    <t>여자</t>
    <phoneticPr fontId="4" type="noConversion"/>
  </si>
  <si>
    <t>서울특별시</t>
  </si>
  <si>
    <t>종로구</t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</si>
  <si>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</si>
  <si>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</si>
  <si>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</si>
  <si>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</si>
  <si>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</si>
  <si>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</si>
  <si>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</si>
  <si>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</si>
  <si>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</si>
  <si>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</si>
  <si>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</si>
  <si>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</si>
  <si>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</si>
  <si>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</si>
  <si>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</si>
  <si>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</si>
  <si>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</si>
  <si>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</si>
  <si>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</si>
  <si>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</si>
  <si>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</si>
  <si>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</si>
  <si>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</si>
  <si>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</si>
  <si>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부산광역시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</si>
  <si>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</si>
  <si>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</si>
  <si>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</si>
  <si>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</si>
  <si>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</si>
  <si>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</si>
  <si>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</si>
  <si>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</si>
  <si>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</si>
  <si>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</si>
  <si>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</si>
  <si>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</si>
  <si>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</si>
  <si>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</si>
  <si>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대구광역시</t>
  </si>
  <si>
    <t>수성구</t>
  </si>
  <si>
    <t>달서구</t>
  </si>
  <si>
    <t>달성군</t>
  </si>
  <si>
    <t>인천광역시</t>
  </si>
  <si>
    <t>연수구</t>
  </si>
  <si>
    <t>남동구</t>
  </si>
  <si>
    <t>부평구</t>
  </si>
  <si>
    <t>계양구</t>
  </si>
  <si>
    <t>강화군</t>
  </si>
  <si>
    <t>옹진군</t>
  </si>
  <si>
    <t>광주광역시</t>
  </si>
  <si>
    <t>광산구</t>
  </si>
  <si>
    <t>대전광역시</t>
  </si>
  <si>
    <t>유성구</t>
  </si>
  <si>
    <t>대덕구</t>
  </si>
  <si>
    <t>울산광역시</t>
  </si>
  <si>
    <t>울주군</t>
  </si>
  <si>
    <t>경기도</t>
    <phoneticPr fontId="4" type="noConversion"/>
  </si>
  <si>
    <t>세종특별자치시</t>
    <phoneticPr fontId="4" type="noConversion"/>
  </si>
  <si>
    <t>수원시</t>
    <phoneticPr fontId="4" type="noConversion"/>
  </si>
  <si>
    <t>세종시</t>
  </si>
  <si>
    <t>장안구</t>
    <phoneticPr fontId="4" type="noConversion"/>
  </si>
  <si>
    <t>권선구</t>
    <phoneticPr fontId="4" type="noConversion"/>
  </si>
  <si>
    <t>팔달구</t>
    <phoneticPr fontId="4" type="noConversion"/>
  </si>
  <si>
    <t>영통구</t>
    <phoneticPr fontId="4" type="noConversion"/>
  </si>
  <si>
    <t>성남시</t>
    <phoneticPr fontId="4" type="noConversion"/>
  </si>
  <si>
    <t>수정구</t>
    <phoneticPr fontId="4" type="noConversion"/>
  </si>
  <si>
    <t>중원구</t>
    <phoneticPr fontId="4" type="noConversion"/>
  </si>
  <si>
    <t>분당구</t>
    <phoneticPr fontId="4" type="noConversion"/>
  </si>
  <si>
    <t>의정부시</t>
  </si>
  <si>
    <t>안양시</t>
    <phoneticPr fontId="4" type="noConversion"/>
  </si>
  <si>
    <t>만안구</t>
    <phoneticPr fontId="4" type="noConversion"/>
  </si>
  <si>
    <t>동안구</t>
    <phoneticPr fontId="4" type="noConversion"/>
  </si>
  <si>
    <t>부천시</t>
    <phoneticPr fontId="4" type="noConversion"/>
  </si>
  <si>
    <t>원미구</t>
    <phoneticPr fontId="4" type="noConversion"/>
  </si>
  <si>
    <t>소사구</t>
    <phoneticPr fontId="4" type="noConversion"/>
  </si>
  <si>
    <t>오정구</t>
    <phoneticPr fontId="4" type="noConversion"/>
  </si>
  <si>
    <t>광명시</t>
  </si>
  <si>
    <t>평택시</t>
  </si>
  <si>
    <t>동두천시</t>
  </si>
  <si>
    <t>안산시</t>
    <phoneticPr fontId="4" type="noConversion"/>
  </si>
  <si>
    <t>상록구</t>
    <phoneticPr fontId="4" type="noConversion"/>
  </si>
  <si>
    <t>단원구</t>
    <phoneticPr fontId="4" type="noConversion"/>
  </si>
  <si>
    <t>고양시</t>
    <phoneticPr fontId="4" type="noConversion"/>
  </si>
  <si>
    <t>덕양구</t>
    <phoneticPr fontId="4" type="noConversion"/>
  </si>
  <si>
    <t>일산동구</t>
    <phoneticPr fontId="4" type="noConversion"/>
  </si>
  <si>
    <t>일산서구</t>
    <phoneticPr fontId="4" type="noConversion"/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</si>
  <si>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</si>
  <si>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</si>
  <si>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</si>
  <si>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</si>
  <si>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</si>
  <si>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</si>
  <si>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</si>
  <si>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</si>
  <si>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  <phoneticPr fontId="4" type="noConversion"/>
  </si>
  <si>
    <t>처인구</t>
    <phoneticPr fontId="4" type="noConversion"/>
  </si>
  <si>
    <t>기흥구</t>
    <phoneticPr fontId="4" type="noConversion"/>
  </si>
  <si>
    <t>수지구</t>
    <phoneticPr fontId="4" type="noConversion"/>
  </si>
  <si>
    <t>파주시</t>
  </si>
  <si>
    <t>이천시</t>
  </si>
  <si>
    <t>안성시</t>
  </si>
  <si>
    <t>김포시</t>
  </si>
  <si>
    <t>화성시</t>
  </si>
  <si>
    <t>광주시</t>
  </si>
  <si>
    <t>양주시</t>
  </si>
  <si>
    <t>포천시</t>
  </si>
  <si>
    <t>연천군</t>
  </si>
  <si>
    <t>가평군</t>
  </si>
  <si>
    <t>여주시</t>
    <phoneticPr fontId="4" type="noConversion"/>
  </si>
  <si>
    <t>양평군</t>
  </si>
  <si>
    <t>강원도</t>
    <phoneticPr fontId="4" type="noConversion"/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</si>
  <si>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</si>
  <si>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</si>
  <si>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</si>
  <si>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</si>
  <si>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</si>
  <si>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</si>
  <si>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</si>
  <si>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</si>
  <si>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</si>
  <si>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</si>
  <si>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</si>
  <si>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</si>
  <si>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</si>
  <si>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</si>
  <si>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</si>
  <si>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</si>
  <si>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</si>
  <si>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</si>
  <si>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충청북도</t>
    <phoneticPr fontId="4" type="noConversion"/>
  </si>
  <si>
    <t>청주시</t>
    <phoneticPr fontId="4" type="noConversion"/>
  </si>
  <si>
    <t>충주시</t>
  </si>
  <si>
    <t>제천시</t>
  </si>
  <si>
    <t>상당구</t>
  </si>
  <si>
    <t>보은군</t>
  </si>
  <si>
    <t>서원구</t>
  </si>
  <si>
    <t>옥천군</t>
  </si>
  <si>
    <t>흥덕구</t>
  </si>
  <si>
    <t>영동군</t>
  </si>
  <si>
    <t>청원구</t>
  </si>
  <si>
    <t>진천군</t>
  </si>
  <si>
    <t>괴산군</t>
  </si>
  <si>
    <t>음성군</t>
  </si>
  <si>
    <t>단양군</t>
  </si>
  <si>
    <t>증평군</t>
  </si>
  <si>
    <t>충청남도</t>
    <phoneticPr fontId="4" type="noConversion"/>
  </si>
  <si>
    <t>천안시</t>
    <phoneticPr fontId="4" type="noConversion"/>
  </si>
  <si>
    <t>동남구</t>
    <phoneticPr fontId="4" type="noConversion"/>
  </si>
  <si>
    <t>서북구</t>
    <phoneticPr fontId="4" type="noConversion"/>
  </si>
  <si>
    <t>공주시</t>
  </si>
  <si>
    <t>보령시</t>
  </si>
  <si>
    <t>아산시</t>
  </si>
  <si>
    <t>서산시</t>
  </si>
  <si>
    <t>논산시</t>
  </si>
  <si>
    <t>계룡시</t>
  </si>
  <si>
    <t>금산군</t>
  </si>
  <si>
    <t>부여군</t>
  </si>
  <si>
    <t>서천군</t>
  </si>
  <si>
    <t>당진시</t>
    <phoneticPr fontId="4" type="noConversion"/>
  </si>
  <si>
    <t>청양군</t>
  </si>
  <si>
    <t>홍성군</t>
  </si>
  <si>
    <t>예산군</t>
  </si>
  <si>
    <t>태안군</t>
  </si>
  <si>
    <t>전라북도</t>
    <phoneticPr fontId="4" type="noConversion"/>
  </si>
  <si>
    <t>전주시</t>
    <phoneticPr fontId="4" type="noConversion"/>
  </si>
  <si>
    <t>완산구</t>
    <phoneticPr fontId="4" type="noConversion"/>
  </si>
  <si>
    <t>덕진구</t>
    <phoneticPr fontId="4" type="noConversion"/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</si>
  <si>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</si>
  <si>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</si>
  <si>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</si>
  <si>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</si>
  <si>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</si>
  <si>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</si>
  <si>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</si>
  <si>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</si>
  <si>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</si>
  <si>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</si>
  <si>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</si>
  <si>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</si>
  <si>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</si>
  <si>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전라남도</t>
    <phoneticPr fontId="4" type="noConversion"/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</si>
  <si>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</si>
  <si>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</si>
  <si>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</si>
  <si>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</si>
  <si>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</si>
  <si>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</si>
  <si>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</si>
  <si>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</si>
  <si>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</si>
  <si>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</si>
  <si>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</si>
  <si>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</si>
  <si>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</si>
  <si>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</si>
  <si>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</si>
  <si>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</si>
  <si>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</si>
  <si>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</si>
  <si>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</si>
  <si>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</si>
  <si>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</si>
  <si>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</si>
  <si>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경상북도</t>
    <phoneticPr fontId="4" type="noConversion"/>
  </si>
  <si>
    <t>포항시</t>
    <phoneticPr fontId="4" type="noConversion"/>
  </si>
  <si>
    <t>남구</t>
    <phoneticPr fontId="4" type="noConversion"/>
  </si>
  <si>
    <t>북구</t>
    <phoneticPr fontId="4" type="noConversion"/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</si>
  <si>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</si>
  <si>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</si>
  <si>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</si>
  <si>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</si>
  <si>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</si>
  <si>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</si>
  <si>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</si>
  <si>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</si>
  <si>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</si>
  <si>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</si>
  <si>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</si>
  <si>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</si>
  <si>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</si>
  <si>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</si>
  <si>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</si>
  <si>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</si>
  <si>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</si>
  <si>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</si>
  <si>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</si>
  <si>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</si>
  <si>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</si>
  <si>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</si>
  <si>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경상남도</t>
    <phoneticPr fontId="4" type="noConversion"/>
  </si>
  <si>
    <t>진주시</t>
  </si>
  <si>
    <t>통영시</t>
  </si>
  <si>
    <t>사천시</t>
  </si>
  <si>
    <t>김해시</t>
  </si>
  <si>
    <t>밀양시</t>
  </si>
  <si>
    <t>거제시</t>
  </si>
  <si>
    <t>양산시</t>
  </si>
  <si>
    <t>창원시</t>
    <phoneticPr fontId="4" type="noConversion"/>
  </si>
  <si>
    <t>의창구</t>
    <phoneticPr fontId="4" type="noConversion"/>
  </si>
  <si>
    <t>성산구</t>
    <phoneticPr fontId="4" type="noConversion"/>
  </si>
  <si>
    <t>마산합포구</t>
    <phoneticPr fontId="4" type="noConversion"/>
  </si>
  <si>
    <t>마산회원구</t>
    <phoneticPr fontId="4" type="noConversion"/>
  </si>
  <si>
    <t>진해구</t>
    <phoneticPr fontId="4" type="noConversion"/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</si>
  <si>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</si>
  <si>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</si>
  <si>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</si>
  <si>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</si>
  <si>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</si>
  <si>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</si>
  <si>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</si>
  <si>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</si>
  <si>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</si>
  <si>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제주특별자치도</t>
    <phoneticPr fontId="4" type="noConversion"/>
  </si>
  <si>
    <t>제주시</t>
  </si>
  <si>
    <t>서귀포시</t>
  </si>
  <si>
    <t>3. 연령별 농가인구</t>
    <phoneticPr fontId="9" type="noConversion"/>
  </si>
  <si>
    <t>(단위 : 명)</t>
    <phoneticPr fontId="9" type="noConversion"/>
  </si>
  <si>
    <t>15세 미만</t>
    <phoneticPr fontId="4" type="noConversion"/>
  </si>
  <si>
    <t>15~29</t>
    <phoneticPr fontId="4" type="noConversion"/>
  </si>
  <si>
    <t>30~39</t>
    <phoneticPr fontId="4" type="noConversion"/>
  </si>
  <si>
    <t>40~49</t>
    <phoneticPr fontId="4" type="noConversion"/>
  </si>
  <si>
    <t>50~59</t>
    <phoneticPr fontId="4" type="noConversion"/>
  </si>
  <si>
    <t>60~69</t>
    <phoneticPr fontId="4" type="noConversion"/>
  </si>
  <si>
    <t>70세이상</t>
    <phoneticPr fontId="4" type="noConversion"/>
  </si>
  <si>
    <t>65세이상</t>
    <phoneticPr fontId="4" type="noConversion"/>
  </si>
  <si>
    <t>합계</t>
    <phoneticPr fontId="4" type="noConversion"/>
  </si>
  <si>
    <t>1인</t>
    <phoneticPr fontId="4" type="noConversion"/>
  </si>
  <si>
    <t>2인</t>
    <phoneticPr fontId="4" type="noConversion"/>
  </si>
  <si>
    <t>3인</t>
    <phoneticPr fontId="4" type="noConversion"/>
  </si>
  <si>
    <t>4인</t>
    <phoneticPr fontId="4" type="noConversion"/>
  </si>
  <si>
    <t>5인</t>
    <phoneticPr fontId="4" type="noConversion"/>
  </si>
  <si>
    <t>6인</t>
    <phoneticPr fontId="4" type="noConversion"/>
  </si>
  <si>
    <t>7인 이상</t>
    <phoneticPr fontId="4" type="noConversion"/>
  </si>
  <si>
    <t>평균 
가구원</t>
    <phoneticPr fontId="4" type="noConversion"/>
  </si>
  <si>
    <t>전국</t>
    <phoneticPr fontId="9" type="noConversion"/>
  </si>
  <si>
    <t>서울</t>
    <phoneticPr fontId="9" type="noConversion"/>
  </si>
  <si>
    <t>부산</t>
    <phoneticPr fontId="9" type="noConversion"/>
  </si>
  <si>
    <t>대구</t>
    <phoneticPr fontId="9" type="noConversion"/>
  </si>
  <si>
    <t>인천</t>
    <phoneticPr fontId="9" type="noConversion"/>
  </si>
  <si>
    <t>광주</t>
    <phoneticPr fontId="9" type="noConversion"/>
  </si>
  <si>
    <t>대전</t>
    <phoneticPr fontId="9" type="noConversion"/>
  </si>
  <si>
    <t>울산</t>
    <phoneticPr fontId="9" type="noConversion"/>
  </si>
  <si>
    <t>경기</t>
    <phoneticPr fontId="9" type="noConversion"/>
  </si>
  <si>
    <t>세종</t>
    <phoneticPr fontId="4" type="noConversion"/>
  </si>
  <si>
    <t>강원</t>
    <phoneticPr fontId="9" type="noConversion"/>
  </si>
  <si>
    <t>충북</t>
    <phoneticPr fontId="9" type="noConversion"/>
  </si>
  <si>
    <t>충남</t>
    <phoneticPr fontId="9" type="noConversion"/>
  </si>
  <si>
    <t>전북</t>
    <phoneticPr fontId="9" type="noConversion"/>
  </si>
  <si>
    <t>전남</t>
    <phoneticPr fontId="9" type="noConversion"/>
  </si>
  <si>
    <t>경북</t>
    <phoneticPr fontId="9" type="noConversion"/>
  </si>
  <si>
    <t>경남</t>
    <phoneticPr fontId="9" type="noConversion"/>
  </si>
  <si>
    <t>제주</t>
    <phoneticPr fontId="9" type="noConversion"/>
  </si>
  <si>
    <t>전업</t>
    <phoneticPr fontId="4" type="noConversion"/>
  </si>
  <si>
    <t>겸업</t>
    <phoneticPr fontId="4" type="noConversion"/>
  </si>
  <si>
    <t>1종겸업</t>
    <phoneticPr fontId="4" type="noConversion"/>
  </si>
  <si>
    <t>2종겸업</t>
    <phoneticPr fontId="4" type="noConversion"/>
  </si>
  <si>
    <t>합계</t>
    <phoneticPr fontId="9" type="noConversion"/>
  </si>
  <si>
    <t>경지없음</t>
    <phoneticPr fontId="9" type="noConversion"/>
  </si>
  <si>
    <t>0.5ha 미만</t>
    <phoneticPr fontId="9" type="noConversion"/>
  </si>
  <si>
    <t>0.5~1.0ha</t>
    <phoneticPr fontId="9" type="noConversion"/>
  </si>
  <si>
    <t>1.0~2.0ha</t>
    <phoneticPr fontId="9" type="noConversion"/>
  </si>
  <si>
    <t>2.0~3.0ha</t>
    <phoneticPr fontId="9" type="noConversion"/>
  </si>
  <si>
    <t>3.0~5.0ha</t>
    <phoneticPr fontId="9" type="noConversion"/>
  </si>
  <si>
    <t>5.0ha 이상</t>
    <phoneticPr fontId="9" type="noConversion"/>
  </si>
  <si>
    <t>논벼</t>
    <phoneticPr fontId="4" type="noConversion"/>
  </si>
  <si>
    <t>식량작물</t>
    <phoneticPr fontId="4" type="noConversion"/>
  </si>
  <si>
    <t>기타작물</t>
    <phoneticPr fontId="4" type="noConversion"/>
  </si>
  <si>
    <t>축산</t>
    <phoneticPr fontId="4" type="noConversion"/>
  </si>
  <si>
    <t>5년미만</t>
    <phoneticPr fontId="4" type="noConversion"/>
  </si>
  <si>
    <t>5~10</t>
    <phoneticPr fontId="4" type="noConversion"/>
  </si>
  <si>
    <t>10~15</t>
    <phoneticPr fontId="4" type="noConversion"/>
  </si>
  <si>
    <t>15~20</t>
    <phoneticPr fontId="4" type="noConversion"/>
  </si>
  <si>
    <t>20년이상</t>
    <phoneticPr fontId="4" type="noConversion"/>
  </si>
  <si>
    <t>콩</t>
    <phoneticPr fontId="4" type="noConversion"/>
  </si>
  <si>
    <t>감자</t>
    <phoneticPr fontId="4" type="noConversion"/>
  </si>
  <si>
    <t>고구마</t>
    <phoneticPr fontId="4" type="noConversion"/>
  </si>
  <si>
    <t>고추</t>
    <phoneticPr fontId="4" type="noConversion"/>
  </si>
  <si>
    <t>배추</t>
    <phoneticPr fontId="4" type="noConversion"/>
  </si>
  <si>
    <t>포도</t>
    <phoneticPr fontId="4" type="noConversion"/>
  </si>
  <si>
    <t>사과</t>
    <phoneticPr fontId="4" type="noConversion"/>
  </si>
  <si>
    <t>배</t>
    <phoneticPr fontId="4" type="noConversion"/>
  </si>
  <si>
    <t>복숭아</t>
    <phoneticPr fontId="4" type="noConversion"/>
  </si>
  <si>
    <t>단감</t>
    <phoneticPr fontId="4" type="noConversion"/>
  </si>
  <si>
    <t>17. 정보화 및 자동차보유 현황별 농가</t>
    <phoneticPr fontId="9" type="noConversion"/>
  </si>
  <si>
    <t>컴퓨터 
보유가구</t>
    <phoneticPr fontId="4" type="noConversion"/>
  </si>
  <si>
    <t>자동차
보유가구</t>
    <phoneticPr fontId="4" type="noConversion"/>
  </si>
  <si>
    <t>농림산물
판매</t>
    <phoneticPr fontId="4" type="noConversion"/>
  </si>
  <si>
    <t>승용차
(10인승이하)</t>
    <phoneticPr fontId="4" type="noConversion"/>
  </si>
  <si>
    <t>승합차
(11인승이상)</t>
    <phoneticPr fontId="4" type="noConversion"/>
  </si>
  <si>
    <t>화물및기타</t>
    <phoneticPr fontId="4" type="noConversion"/>
  </si>
  <si>
    <t>구분</t>
    <phoneticPr fontId="9" type="noConversion"/>
  </si>
  <si>
    <t>세종</t>
    <phoneticPr fontId="9" type="noConversion"/>
  </si>
  <si>
    <t>구분</t>
    <phoneticPr fontId="9" type="noConversion"/>
  </si>
  <si>
    <t>합계</t>
    <phoneticPr fontId="4" type="noConversion"/>
  </si>
  <si>
    <t>판매없음</t>
    <phoneticPr fontId="4" type="noConversion"/>
  </si>
  <si>
    <t>120만원 미만</t>
    <phoneticPr fontId="4" type="noConversion"/>
  </si>
  <si>
    <t>1천~3천만원</t>
    <phoneticPr fontId="4" type="noConversion"/>
  </si>
  <si>
    <t>3천~5천만원</t>
    <phoneticPr fontId="4" type="noConversion"/>
  </si>
  <si>
    <t>5천~1억원</t>
    <phoneticPr fontId="4" type="noConversion"/>
  </si>
  <si>
    <t>전국</t>
    <phoneticPr fontId="9" type="noConversion"/>
  </si>
  <si>
    <t>서울</t>
    <phoneticPr fontId="9" type="noConversion"/>
  </si>
  <si>
    <t>부산</t>
    <phoneticPr fontId="9" type="noConversion"/>
  </si>
  <si>
    <t>대구</t>
    <phoneticPr fontId="9" type="noConversion"/>
  </si>
  <si>
    <t>인천</t>
    <phoneticPr fontId="9" type="noConversion"/>
  </si>
  <si>
    <t>광주</t>
    <phoneticPr fontId="9" type="noConversion"/>
  </si>
  <si>
    <t>대전</t>
    <phoneticPr fontId="9" type="noConversion"/>
  </si>
  <si>
    <t>울산</t>
    <phoneticPr fontId="9" type="noConversion"/>
  </si>
  <si>
    <t>경기</t>
    <phoneticPr fontId="9" type="noConversion"/>
  </si>
  <si>
    <t>세종</t>
    <phoneticPr fontId="9" type="noConversion"/>
  </si>
  <si>
    <t>강원</t>
    <phoneticPr fontId="9" type="noConversion"/>
  </si>
  <si>
    <t>충북</t>
    <phoneticPr fontId="9" type="noConversion"/>
  </si>
  <si>
    <t>충남</t>
    <phoneticPr fontId="9" type="noConversion"/>
  </si>
  <si>
    <t>전북</t>
    <phoneticPr fontId="9" type="noConversion"/>
  </si>
  <si>
    <t>전남</t>
    <phoneticPr fontId="9" type="noConversion"/>
  </si>
  <si>
    <t>경북</t>
    <phoneticPr fontId="9" type="noConversion"/>
  </si>
  <si>
    <t>경남</t>
    <phoneticPr fontId="9" type="noConversion"/>
  </si>
  <si>
    <t>제주</t>
    <phoneticPr fontId="9" type="noConversion"/>
  </si>
  <si>
    <t>구분</t>
    <phoneticPr fontId="4" type="noConversion"/>
  </si>
  <si>
    <t>합계</t>
    <phoneticPr fontId="4" type="noConversion"/>
  </si>
  <si>
    <t>40세 미만</t>
    <phoneticPr fontId="4" type="noConversion"/>
  </si>
  <si>
    <t>40~49세</t>
    <phoneticPr fontId="4" type="noConversion"/>
  </si>
  <si>
    <t>50~59세</t>
    <phoneticPr fontId="4" type="noConversion"/>
  </si>
  <si>
    <t>60~69세</t>
    <phoneticPr fontId="4" type="noConversion"/>
  </si>
  <si>
    <t>70세 이상</t>
    <phoneticPr fontId="4" type="noConversion"/>
  </si>
  <si>
    <t>65세이상</t>
    <phoneticPr fontId="4" type="noConversion"/>
  </si>
  <si>
    <t>남자</t>
    <phoneticPr fontId="4" type="noConversion"/>
  </si>
  <si>
    <t>여자</t>
    <phoneticPr fontId="4" type="noConversion"/>
  </si>
  <si>
    <t>세종</t>
    <phoneticPr fontId="4" type="noConversion"/>
  </si>
  <si>
    <t>한우</t>
    <phoneticPr fontId="4" type="noConversion"/>
  </si>
  <si>
    <t>육우</t>
    <phoneticPr fontId="4" type="noConversion"/>
  </si>
  <si>
    <t>젖소암컷</t>
    <phoneticPr fontId="4" type="noConversion"/>
  </si>
  <si>
    <t>돼지</t>
    <phoneticPr fontId="4" type="noConversion"/>
  </si>
  <si>
    <t>육계</t>
    <phoneticPr fontId="4" type="noConversion"/>
  </si>
  <si>
    <t>세종</t>
    <phoneticPr fontId="4" type="noConversion"/>
  </si>
  <si>
    <t>세종</t>
    <phoneticPr fontId="4" type="noConversion"/>
  </si>
  <si>
    <t>시설농가</t>
    <phoneticPr fontId="4" type="noConversion"/>
  </si>
  <si>
    <t>고추</t>
    <phoneticPr fontId="4" type="noConversion"/>
  </si>
  <si>
    <t>수박</t>
    <phoneticPr fontId="4" type="noConversion"/>
  </si>
  <si>
    <t>토마토</t>
    <phoneticPr fontId="4" type="noConversion"/>
  </si>
  <si>
    <t>딸기</t>
    <phoneticPr fontId="4" type="noConversion"/>
  </si>
  <si>
    <t>서양채소</t>
    <phoneticPr fontId="4" type="noConversion"/>
  </si>
  <si>
    <t>포도</t>
    <phoneticPr fontId="4" type="noConversion"/>
  </si>
  <si>
    <t>감귤</t>
    <phoneticPr fontId="4" type="noConversion"/>
  </si>
  <si>
    <t>경운기</t>
    <phoneticPr fontId="4" type="noConversion"/>
  </si>
  <si>
    <t>트랙터</t>
    <phoneticPr fontId="4" type="noConversion"/>
  </si>
  <si>
    <t>콤바인</t>
    <phoneticPr fontId="4" type="noConversion"/>
  </si>
  <si>
    <t>관리기</t>
    <phoneticPr fontId="4" type="noConversion"/>
  </si>
  <si>
    <t>건조기</t>
    <phoneticPr fontId="4" type="noConversion"/>
  </si>
  <si>
    <t>이앙기</t>
    <phoneticPr fontId="4" type="noConversion"/>
  </si>
  <si>
    <t>과수원
SS분무기</t>
    <phoneticPr fontId="4" type="noConversion"/>
  </si>
  <si>
    <t>18. 주거시설형태별 농가</t>
    <phoneticPr fontId="9" type="noConversion"/>
  </si>
  <si>
    <t>입식부엌</t>
    <phoneticPr fontId="4" type="noConversion"/>
  </si>
  <si>
    <t>온수시설</t>
    <phoneticPr fontId="4" type="noConversion"/>
  </si>
  <si>
    <t>수세식화장실</t>
    <phoneticPr fontId="4" type="noConversion"/>
  </si>
  <si>
    <t>상수도</t>
    <phoneticPr fontId="4" type="noConversion"/>
  </si>
  <si>
    <t>구분</t>
    <phoneticPr fontId="4" type="noConversion"/>
  </si>
  <si>
    <t>1개월미만</t>
    <phoneticPr fontId="4" type="noConversion"/>
  </si>
  <si>
    <t>1~3개월</t>
    <phoneticPr fontId="4" type="noConversion"/>
  </si>
  <si>
    <t>3개월이상</t>
    <phoneticPr fontId="4" type="noConversion"/>
  </si>
  <si>
    <t>1개월미만</t>
    <phoneticPr fontId="4" type="noConversion"/>
  </si>
  <si>
    <t>1개월이상</t>
    <phoneticPr fontId="4" type="noConversion"/>
  </si>
  <si>
    <t>전국</t>
    <phoneticPr fontId="4" type="noConversion"/>
  </si>
  <si>
    <t>서울</t>
    <phoneticPr fontId="4" type="noConversion"/>
  </si>
  <si>
    <t>부산</t>
    <phoneticPr fontId="4" type="noConversion"/>
  </si>
  <si>
    <t>대구</t>
    <phoneticPr fontId="4" type="noConversion"/>
  </si>
  <si>
    <t>인천</t>
    <phoneticPr fontId="4" type="noConversion"/>
  </si>
  <si>
    <t>광주</t>
    <phoneticPr fontId="4" type="noConversion"/>
  </si>
  <si>
    <t>대전</t>
    <phoneticPr fontId="4" type="noConversion"/>
  </si>
  <si>
    <t>울산</t>
    <phoneticPr fontId="4" type="noConversion"/>
  </si>
  <si>
    <t>경기</t>
    <phoneticPr fontId="4" type="noConversion"/>
  </si>
  <si>
    <t>강원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</si>
  <si>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</si>
  <si>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</si>
  <si>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</si>
  <si>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</si>
  <si>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t>제주</t>
    <phoneticPr fontId="4" type="noConversion"/>
  </si>
  <si>
    <t>4. 농업종사기간별 농가인구(15세이상)</t>
    <phoneticPr fontId="9" type="noConversion"/>
  </si>
  <si>
    <t>세종</t>
    <phoneticPr fontId="3" type="noConversion"/>
  </si>
  <si>
    <t>15세이상
농가인구</t>
    <phoneticPr fontId="4" type="noConversion"/>
  </si>
  <si>
    <t>농업 종사기간별</t>
    <phoneticPr fontId="4" type="noConversion"/>
  </si>
  <si>
    <t>5. 전 · 겸업별 농가</t>
    <phoneticPr fontId="9" type="noConversion"/>
  </si>
  <si>
    <t>6.경지규모별 농가</t>
  </si>
  <si>
    <t>7. 경영형태별 농가</t>
  </si>
  <si>
    <t>8. 농축산물 판매금액별 농가</t>
  </si>
  <si>
    <t>9. 경영주 성 및 연령별 농가</t>
  </si>
  <si>
    <t>10. 경영주 농사경력기간별 농가</t>
  </si>
  <si>
    <t>11. 가구원수별 농가</t>
  </si>
  <si>
    <t>12. 가축사육 농가</t>
  </si>
  <si>
    <t>13. 노지수확 작물별 농가</t>
  </si>
  <si>
    <t>14. 시설수확 작물별 농가</t>
  </si>
  <si>
    <t>16. 농기계별 보유 농가</t>
  </si>
  <si>
    <t>컴퓨터
활용
가구</t>
    <phoneticPr fontId="4" type="noConversion"/>
  </si>
  <si>
    <t>농림업
경영</t>
    <phoneticPr fontId="4" type="noConversion"/>
  </si>
  <si>
    <t>농림업
관련정보
수집</t>
    <phoneticPr fontId="3" type="noConversion"/>
  </si>
  <si>
    <t>기타
농림업에
활용</t>
    <phoneticPr fontId="4" type="noConversion"/>
  </si>
  <si>
    <t>채소.산나물</t>
    <phoneticPr fontId="4" type="noConversion"/>
  </si>
  <si>
    <t>특용작물
.버섯</t>
    <phoneticPr fontId="4" type="noConversion"/>
  </si>
  <si>
    <t>과수</t>
    <phoneticPr fontId="4" type="noConversion"/>
  </si>
  <si>
    <t>약용작물</t>
    <phoneticPr fontId="4" type="noConversion"/>
  </si>
  <si>
    <t>화초.
관상작물</t>
    <phoneticPr fontId="4" type="noConversion"/>
  </si>
  <si>
    <t>(단위 : 가구, 명, %)</t>
  </si>
  <si>
    <t>(단위 : 가구, 명)</t>
  </si>
  <si>
    <t>(단위 : 가구, 명)</t>
    <phoneticPr fontId="9" type="noConversion"/>
  </si>
  <si>
    <t>(단위 : 가구)</t>
  </si>
  <si>
    <t>[어  업 :  해수면]</t>
    <phoneticPr fontId="4" type="noConversion"/>
  </si>
  <si>
    <t>1. 시도별 어가 및 어가인구</t>
    <phoneticPr fontId="9" type="noConversion"/>
  </si>
  <si>
    <t>구분</t>
    <phoneticPr fontId="4" type="noConversion"/>
  </si>
  <si>
    <t>어가</t>
    <phoneticPr fontId="4" type="noConversion"/>
  </si>
  <si>
    <t>어가인구</t>
    <phoneticPr fontId="4" type="noConversion"/>
  </si>
  <si>
    <t>2010</t>
    <phoneticPr fontId="4" type="noConversion"/>
  </si>
  <si>
    <t>2015</t>
    <phoneticPr fontId="4" type="noConversion"/>
  </si>
  <si>
    <t>증감률</t>
    <phoneticPr fontId="4" type="noConversion"/>
  </si>
  <si>
    <t>2010</t>
    <phoneticPr fontId="4" type="noConversion"/>
  </si>
  <si>
    <t>2015</t>
    <phoneticPr fontId="4" type="noConversion"/>
  </si>
  <si>
    <t>구성비</t>
    <phoneticPr fontId="4" type="noConversion"/>
  </si>
  <si>
    <t>전국</t>
    <phoneticPr fontId="4" type="noConversion"/>
  </si>
  <si>
    <t>서울</t>
    <phoneticPr fontId="4" type="noConversion"/>
  </si>
  <si>
    <t>부산</t>
    <phoneticPr fontId="4" type="noConversion"/>
  </si>
  <si>
    <t>대구</t>
    <phoneticPr fontId="4" type="noConversion"/>
  </si>
  <si>
    <t>인천</t>
    <phoneticPr fontId="4" type="noConversion"/>
  </si>
  <si>
    <t>광주</t>
    <phoneticPr fontId="4" type="noConversion"/>
  </si>
  <si>
    <t>대전</t>
    <phoneticPr fontId="4" type="noConversion"/>
  </si>
  <si>
    <t>울산</t>
    <phoneticPr fontId="4" type="noConversion"/>
  </si>
  <si>
    <t>경기</t>
    <phoneticPr fontId="4" type="noConversion"/>
  </si>
  <si>
    <t>강원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</si>
  <si>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</si>
  <si>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</si>
  <si>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</si>
  <si>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</si>
  <si>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</si>
  <si>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t>제주</t>
    <phoneticPr fontId="4" type="noConversion"/>
  </si>
  <si>
    <t>2. 시군구별 어가 및 어가인구</t>
    <phoneticPr fontId="9" type="noConversion"/>
  </si>
  <si>
    <t>구분</t>
    <phoneticPr fontId="4" type="noConversion"/>
  </si>
  <si>
    <t>어가</t>
    <phoneticPr fontId="4" type="noConversion"/>
  </si>
  <si>
    <t>어가인구</t>
    <phoneticPr fontId="4" type="noConversion"/>
  </si>
  <si>
    <t>여자</t>
    <phoneticPr fontId="4" type="noConversion"/>
  </si>
  <si>
    <t>전국</t>
    <phoneticPr fontId="4" type="noConversion"/>
  </si>
  <si>
    <t>.</t>
  </si>
  <si>
    <t xml:space="preserve">경기도 </t>
  </si>
  <si>
    <t>수원시</t>
    <phoneticPr fontId="4" type="noConversion"/>
  </si>
  <si>
    <t>장안구</t>
    <phoneticPr fontId="4" type="noConversion"/>
  </si>
  <si>
    <t>권선구</t>
    <phoneticPr fontId="4" type="noConversion"/>
  </si>
  <si>
    <t>영통구</t>
    <phoneticPr fontId="4" type="noConversion"/>
  </si>
  <si>
    <t xml:space="preserve">부천시 </t>
    <phoneticPr fontId="4" type="noConversion"/>
  </si>
  <si>
    <t>원미구</t>
    <phoneticPr fontId="4" type="noConversion"/>
  </si>
  <si>
    <t>안산시</t>
    <phoneticPr fontId="4" type="noConversion"/>
  </si>
  <si>
    <t>단원구</t>
    <phoneticPr fontId="4" type="noConversion"/>
  </si>
  <si>
    <t xml:space="preserve">고양시 </t>
    <phoneticPr fontId="4" type="noConversion"/>
  </si>
  <si>
    <t>덕양구</t>
    <phoneticPr fontId="4" type="noConversion"/>
  </si>
  <si>
    <t>일산동구</t>
    <phoneticPr fontId="4" type="noConversion"/>
  </si>
  <si>
    <t>일산서구</t>
    <phoneticPr fontId="4" type="noConversion"/>
  </si>
  <si>
    <t>군포시</t>
    <phoneticPr fontId="4" type="noConversion"/>
  </si>
  <si>
    <t xml:space="preserve">용인시 </t>
    <phoneticPr fontId="4" type="noConversion"/>
  </si>
  <si>
    <t>수지구</t>
    <phoneticPr fontId="4" type="noConversion"/>
  </si>
  <si>
    <t>여주시</t>
  </si>
  <si>
    <t xml:space="preserve">강원도 </t>
  </si>
  <si>
    <t xml:space="preserve">충청남도 </t>
  </si>
  <si>
    <t>당진시</t>
  </si>
  <si>
    <t xml:space="preserve">전라북도 </t>
  </si>
  <si>
    <t xml:space="preserve">전주시 </t>
    <phoneticPr fontId="4" type="noConversion"/>
  </si>
  <si>
    <t>완산구</t>
    <phoneticPr fontId="4" type="noConversion"/>
  </si>
  <si>
    <t xml:space="preserve">전라남도 </t>
  </si>
  <si>
    <t xml:space="preserve">경상북도 </t>
  </si>
  <si>
    <t>포항시</t>
    <phoneticPr fontId="4" type="noConversion"/>
  </si>
  <si>
    <t xml:space="preserve"> 남구</t>
    <phoneticPr fontId="4" type="noConversion"/>
  </si>
  <si>
    <t xml:space="preserve"> 북구</t>
    <phoneticPr fontId="4" type="noConversion"/>
  </si>
  <si>
    <t xml:space="preserve">경상남도 </t>
  </si>
  <si>
    <t>창원시</t>
    <phoneticPr fontId="4" type="noConversion"/>
  </si>
  <si>
    <t>의창구</t>
  </si>
  <si>
    <t>성산구</t>
  </si>
  <si>
    <t>마산합포구</t>
  </si>
  <si>
    <t>마산회원구</t>
  </si>
  <si>
    <t>진해구</t>
  </si>
  <si>
    <t>제주특별자치도</t>
  </si>
  <si>
    <t>3. 연령별 어가인구</t>
    <phoneticPr fontId="9" type="noConversion"/>
  </si>
  <si>
    <t>(단위 : 명)</t>
  </si>
  <si>
    <t>40~49</t>
    <phoneticPr fontId="4" type="noConversion"/>
  </si>
  <si>
    <t>50~59</t>
    <phoneticPr fontId="4" type="noConversion"/>
  </si>
  <si>
    <t>60~69</t>
    <phoneticPr fontId="4" type="noConversion"/>
  </si>
  <si>
    <t>70세이상</t>
    <phoneticPr fontId="4" type="noConversion"/>
  </si>
  <si>
    <t>65세이상</t>
    <phoneticPr fontId="4" type="noConversion"/>
  </si>
  <si>
    <t>서울</t>
    <phoneticPr fontId="4" type="noConversion"/>
  </si>
  <si>
    <t>부산</t>
    <phoneticPr fontId="4" type="noConversion"/>
  </si>
  <si>
    <t>대구</t>
    <phoneticPr fontId="4" type="noConversion"/>
  </si>
  <si>
    <t>인천</t>
    <phoneticPr fontId="4" type="noConversion"/>
  </si>
  <si>
    <t>광주</t>
    <phoneticPr fontId="4" type="noConversion"/>
  </si>
  <si>
    <t>울산</t>
    <phoneticPr fontId="4" type="noConversion"/>
  </si>
  <si>
    <t>경기</t>
    <phoneticPr fontId="4" type="noConversion"/>
  </si>
  <si>
    <t>강원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</si>
  <si>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</si>
  <si>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</si>
  <si>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</si>
  <si>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</si>
  <si>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</si>
  <si>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t>제주</t>
    <phoneticPr fontId="4" type="noConversion"/>
  </si>
  <si>
    <t>15세이상
어가인구</t>
    <phoneticPr fontId="4" type="noConversion"/>
  </si>
  <si>
    <t>어업 종사기간별</t>
    <phoneticPr fontId="4" type="noConversion"/>
  </si>
  <si>
    <t>1개월미만</t>
    <phoneticPr fontId="4" type="noConversion"/>
  </si>
  <si>
    <t>1~3개월</t>
    <phoneticPr fontId="4" type="noConversion"/>
  </si>
  <si>
    <t>3개월이상</t>
    <phoneticPr fontId="4" type="noConversion"/>
  </si>
  <si>
    <t>1개월미만</t>
    <phoneticPr fontId="4" type="noConversion"/>
  </si>
  <si>
    <t>1개월이상</t>
    <phoneticPr fontId="4" type="noConversion"/>
  </si>
  <si>
    <t>전국</t>
    <phoneticPr fontId="4" type="noConversion"/>
  </si>
  <si>
    <t>서울</t>
    <phoneticPr fontId="4" type="noConversion"/>
  </si>
  <si>
    <t>부산</t>
    <phoneticPr fontId="4" type="noConversion"/>
  </si>
  <si>
    <t>대구</t>
    <phoneticPr fontId="4" type="noConversion"/>
  </si>
  <si>
    <t>인천</t>
    <phoneticPr fontId="4" type="noConversion"/>
  </si>
  <si>
    <t>광주</t>
    <phoneticPr fontId="4" type="noConversion"/>
  </si>
  <si>
    <t>울산</t>
    <phoneticPr fontId="4" type="noConversion"/>
  </si>
  <si>
    <t>경기</t>
    <phoneticPr fontId="4" type="noConversion"/>
  </si>
  <si>
    <t>강원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</si>
  <si>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</si>
  <si>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</si>
  <si>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</si>
  <si>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</si>
  <si>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</si>
  <si>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t>제주</t>
    <phoneticPr fontId="4" type="noConversion"/>
  </si>
  <si>
    <t>5. 전 · 겸업별 어가</t>
    <phoneticPr fontId="9" type="noConversion"/>
  </si>
  <si>
    <t>전업</t>
    <phoneticPr fontId="4" type="noConversion"/>
  </si>
  <si>
    <t>1종겸업</t>
    <phoneticPr fontId="4" type="noConversion"/>
  </si>
  <si>
    <t>2종겸업</t>
    <phoneticPr fontId="4" type="noConversion"/>
  </si>
  <si>
    <t>6. 경영형태별 어가</t>
    <phoneticPr fontId="9" type="noConversion"/>
  </si>
  <si>
    <t>양식어업</t>
    <phoneticPr fontId="4" type="noConversion"/>
  </si>
  <si>
    <t>어로어업</t>
    <phoneticPr fontId="4" type="noConversion"/>
  </si>
  <si>
    <t>어선사용</t>
    <phoneticPr fontId="4" type="noConversion"/>
  </si>
  <si>
    <t>어선비사용</t>
    <phoneticPr fontId="4" type="noConversion"/>
  </si>
  <si>
    <t>합계</t>
  </si>
  <si>
    <t>판매없음</t>
  </si>
  <si>
    <t>전국</t>
    <phoneticPr fontId="9" type="noConversion"/>
  </si>
  <si>
    <t>서울</t>
    <phoneticPr fontId="9" type="noConversion"/>
  </si>
  <si>
    <t>부산</t>
    <phoneticPr fontId="9" type="noConversion"/>
  </si>
  <si>
    <t>대구</t>
    <phoneticPr fontId="9" type="noConversion"/>
  </si>
  <si>
    <t>인천</t>
    <phoneticPr fontId="9" type="noConversion"/>
  </si>
  <si>
    <t>광주</t>
    <phoneticPr fontId="9" type="noConversion"/>
  </si>
  <si>
    <t>울산</t>
    <phoneticPr fontId="9" type="noConversion"/>
  </si>
  <si>
    <t>경기</t>
    <phoneticPr fontId="9" type="noConversion"/>
  </si>
  <si>
    <t>강원</t>
    <phoneticPr fontId="9" type="noConversion"/>
  </si>
  <si>
    <t>충남</t>
    <phoneticPr fontId="9" type="noConversion"/>
  </si>
  <si>
    <t>전북</t>
    <phoneticPr fontId="9" type="noConversion"/>
  </si>
  <si>
    <t>전남</t>
    <phoneticPr fontId="9" type="noConversion"/>
  </si>
  <si>
    <t>경북</t>
    <phoneticPr fontId="9" type="noConversion"/>
  </si>
  <si>
    <t>경남</t>
    <phoneticPr fontId="9" type="noConversion"/>
  </si>
  <si>
    <t>제주</t>
    <phoneticPr fontId="9" type="noConversion"/>
  </si>
  <si>
    <t>8. 경영주 성 및 연령별 어가</t>
    <phoneticPr fontId="9" type="noConversion"/>
  </si>
  <si>
    <t>구분</t>
    <phoneticPr fontId="4" type="noConversion"/>
  </si>
  <si>
    <t>합계</t>
    <phoneticPr fontId="4" type="noConversion"/>
  </si>
  <si>
    <t>40세 미만</t>
    <phoneticPr fontId="4" type="noConversion"/>
  </si>
  <si>
    <t>40~49세</t>
    <phoneticPr fontId="4" type="noConversion"/>
  </si>
  <si>
    <t>50~59세</t>
    <phoneticPr fontId="4" type="noConversion"/>
  </si>
  <si>
    <t>60~69세</t>
    <phoneticPr fontId="4" type="noConversion"/>
  </si>
  <si>
    <t>70세 이상</t>
    <phoneticPr fontId="4" type="noConversion"/>
  </si>
  <si>
    <t>65세이상</t>
    <phoneticPr fontId="4" type="noConversion"/>
  </si>
  <si>
    <t>남자</t>
    <phoneticPr fontId="4" type="noConversion"/>
  </si>
  <si>
    <t>여자</t>
    <phoneticPr fontId="4" type="noConversion"/>
  </si>
  <si>
    <t>9. 경영주 어업경력기간별 어가</t>
    <phoneticPr fontId="9" type="noConversion"/>
  </si>
  <si>
    <t>구분</t>
    <phoneticPr fontId="4" type="noConversion"/>
  </si>
  <si>
    <t>합계</t>
    <phoneticPr fontId="4" type="noConversion"/>
  </si>
  <si>
    <t>5년미만</t>
    <phoneticPr fontId="4" type="noConversion"/>
  </si>
  <si>
    <t>5~10</t>
    <phoneticPr fontId="4" type="noConversion"/>
  </si>
  <si>
    <t>10~15</t>
    <phoneticPr fontId="4" type="noConversion"/>
  </si>
  <si>
    <t>15~20</t>
    <phoneticPr fontId="4" type="noConversion"/>
  </si>
  <si>
    <t>20년이상</t>
    <phoneticPr fontId="4" type="noConversion"/>
  </si>
  <si>
    <t>전국</t>
    <phoneticPr fontId="9" type="noConversion"/>
  </si>
  <si>
    <t>서울</t>
    <phoneticPr fontId="9" type="noConversion"/>
  </si>
  <si>
    <t>부산</t>
    <phoneticPr fontId="9" type="noConversion"/>
  </si>
  <si>
    <t>대구</t>
    <phoneticPr fontId="9" type="noConversion"/>
  </si>
  <si>
    <t>인천</t>
    <phoneticPr fontId="9" type="noConversion"/>
  </si>
  <si>
    <t>광주</t>
    <phoneticPr fontId="9" type="noConversion"/>
  </si>
  <si>
    <t>울산</t>
    <phoneticPr fontId="9" type="noConversion"/>
  </si>
  <si>
    <t>경기</t>
    <phoneticPr fontId="9" type="noConversion"/>
  </si>
  <si>
    <t>강원</t>
    <phoneticPr fontId="9" type="noConversion"/>
  </si>
  <si>
    <t>충남</t>
    <phoneticPr fontId="9" type="noConversion"/>
  </si>
  <si>
    <t>전북</t>
    <phoneticPr fontId="9" type="noConversion"/>
  </si>
  <si>
    <t>전남</t>
    <phoneticPr fontId="9" type="noConversion"/>
  </si>
  <si>
    <t>경북</t>
    <phoneticPr fontId="9" type="noConversion"/>
  </si>
  <si>
    <t>경남</t>
    <phoneticPr fontId="9" type="noConversion"/>
  </si>
  <si>
    <t>제주</t>
    <phoneticPr fontId="9" type="noConversion"/>
  </si>
  <si>
    <t>10. 가구원수별 어가</t>
    <phoneticPr fontId="9" type="noConversion"/>
  </si>
  <si>
    <t>(단위 : 가구,명)</t>
  </si>
  <si>
    <t>합계</t>
    <phoneticPr fontId="4" type="noConversion"/>
  </si>
  <si>
    <t>1인</t>
    <phoneticPr fontId="4" type="noConversion"/>
  </si>
  <si>
    <t>2인</t>
    <phoneticPr fontId="4" type="noConversion"/>
  </si>
  <si>
    <t>3인</t>
    <phoneticPr fontId="4" type="noConversion"/>
  </si>
  <si>
    <t>4인</t>
    <phoneticPr fontId="4" type="noConversion"/>
  </si>
  <si>
    <t>5인</t>
    <phoneticPr fontId="4" type="noConversion"/>
  </si>
  <si>
    <t>6인</t>
    <phoneticPr fontId="4" type="noConversion"/>
  </si>
  <si>
    <t>7인 이상</t>
    <phoneticPr fontId="4" type="noConversion"/>
  </si>
  <si>
    <t>평균 
가구원</t>
    <phoneticPr fontId="4" type="noConversion"/>
  </si>
  <si>
    <t>11. 보유어선 척수별 어가</t>
  </si>
  <si>
    <t>어선없는
어가</t>
    <phoneticPr fontId="4" type="noConversion"/>
  </si>
  <si>
    <t>1척</t>
    <phoneticPr fontId="4" type="noConversion"/>
  </si>
  <si>
    <t>2척</t>
    <phoneticPr fontId="4" type="noConversion"/>
  </si>
  <si>
    <t>3척</t>
    <phoneticPr fontId="4" type="noConversion"/>
  </si>
  <si>
    <t>4척</t>
    <phoneticPr fontId="4" type="noConversion"/>
  </si>
  <si>
    <t>12. 동력어선 톤수별 어가</t>
    <phoneticPr fontId="9" type="noConversion"/>
  </si>
  <si>
    <t>2톤미만</t>
    <phoneticPr fontId="4" type="noConversion"/>
  </si>
  <si>
    <t>2~5톤</t>
    <phoneticPr fontId="4" type="noConversion"/>
  </si>
  <si>
    <t>5~10톤</t>
    <phoneticPr fontId="4" type="noConversion"/>
  </si>
  <si>
    <t>10톤이상</t>
    <phoneticPr fontId="4" type="noConversion"/>
  </si>
  <si>
    <t>13. 주된 어로 어법별 어가</t>
    <phoneticPr fontId="9" type="noConversion"/>
  </si>
  <si>
    <t>연안복합</t>
    <phoneticPr fontId="4" type="noConversion"/>
  </si>
  <si>
    <t>연안자망</t>
    <phoneticPr fontId="4" type="noConversion"/>
  </si>
  <si>
    <t>연안통발</t>
    <phoneticPr fontId="4" type="noConversion"/>
  </si>
  <si>
    <t>맨손어업</t>
    <phoneticPr fontId="4" type="noConversion"/>
  </si>
  <si>
    <t>나잠어업</t>
    <phoneticPr fontId="4" type="noConversion"/>
  </si>
  <si>
    <t>기타</t>
    <phoneticPr fontId="4" type="noConversion"/>
  </si>
  <si>
    <t>14. 주된 어획 품종별 어가</t>
    <phoneticPr fontId="9" type="noConversion"/>
  </si>
  <si>
    <t>어류</t>
    <phoneticPr fontId="4" type="noConversion"/>
  </si>
  <si>
    <t>갑각류</t>
    <phoneticPr fontId="4" type="noConversion"/>
  </si>
  <si>
    <t>패류</t>
    <phoneticPr fontId="4" type="noConversion"/>
  </si>
  <si>
    <t>해조류</t>
    <phoneticPr fontId="4" type="noConversion"/>
  </si>
  <si>
    <t>15. 주된 양식 품종별 어가</t>
    <phoneticPr fontId="9" type="noConversion"/>
  </si>
  <si>
    <t>어류</t>
    <phoneticPr fontId="4" type="noConversion"/>
  </si>
  <si>
    <t>갑각류</t>
    <phoneticPr fontId="4" type="noConversion"/>
  </si>
  <si>
    <t>패류</t>
    <phoneticPr fontId="4" type="noConversion"/>
  </si>
  <si>
    <t>해조류</t>
    <phoneticPr fontId="4" type="noConversion"/>
  </si>
  <si>
    <t>종묘생산</t>
    <phoneticPr fontId="4" type="noConversion"/>
  </si>
  <si>
    <t>16. 주된 양식 방법별 어가</t>
    <phoneticPr fontId="9" type="noConversion"/>
  </si>
  <si>
    <t>가두리</t>
    <phoneticPr fontId="4" type="noConversion"/>
  </si>
  <si>
    <t>연승식</t>
    <phoneticPr fontId="4" type="noConversion"/>
  </si>
  <si>
    <t>투석식</t>
    <phoneticPr fontId="4" type="noConversion"/>
  </si>
  <si>
    <t>살포식</t>
    <phoneticPr fontId="4" type="noConversion"/>
  </si>
  <si>
    <t>지주식</t>
    <phoneticPr fontId="4" type="noConversion"/>
  </si>
  <si>
    <t>부류식</t>
    <phoneticPr fontId="4" type="noConversion"/>
  </si>
  <si>
    <t>기타</t>
    <phoneticPr fontId="4" type="noConversion"/>
  </si>
  <si>
    <t>전국</t>
    <phoneticPr fontId="9" type="noConversion"/>
  </si>
  <si>
    <t>서울</t>
    <phoneticPr fontId="9" type="noConversion"/>
  </si>
  <si>
    <t>부산</t>
    <phoneticPr fontId="9" type="noConversion"/>
  </si>
  <si>
    <t>대구</t>
    <phoneticPr fontId="9" type="noConversion"/>
  </si>
  <si>
    <t>인천</t>
    <phoneticPr fontId="9" type="noConversion"/>
  </si>
  <si>
    <t>광주</t>
    <phoneticPr fontId="9" type="noConversion"/>
  </si>
  <si>
    <t>울산</t>
    <phoneticPr fontId="9" type="noConversion"/>
  </si>
  <si>
    <t>경기</t>
    <phoneticPr fontId="9" type="noConversion"/>
  </si>
  <si>
    <t>강원</t>
    <phoneticPr fontId="9" type="noConversion"/>
  </si>
  <si>
    <t>충남</t>
    <phoneticPr fontId="9" type="noConversion"/>
  </si>
  <si>
    <t>전북</t>
    <phoneticPr fontId="9" type="noConversion"/>
  </si>
  <si>
    <t>전남</t>
    <phoneticPr fontId="9" type="noConversion"/>
  </si>
  <si>
    <t>경북</t>
    <phoneticPr fontId="9" type="noConversion"/>
  </si>
  <si>
    <t>경남</t>
    <phoneticPr fontId="9" type="noConversion"/>
  </si>
  <si>
    <t>제주</t>
    <phoneticPr fontId="9" type="noConversion"/>
  </si>
  <si>
    <t>17. 양식면적 규모별 어가</t>
    <phoneticPr fontId="9" type="noConversion"/>
  </si>
  <si>
    <t>1ha미만</t>
    <phoneticPr fontId="4" type="noConversion"/>
  </si>
  <si>
    <t>1~3ha</t>
    <phoneticPr fontId="4" type="noConversion"/>
  </si>
  <si>
    <t>3~6ha</t>
    <phoneticPr fontId="4" type="noConversion"/>
  </si>
  <si>
    <t>6~10ha</t>
    <phoneticPr fontId="4" type="noConversion"/>
  </si>
  <si>
    <t>10ha이상</t>
    <phoneticPr fontId="4" type="noConversion"/>
  </si>
  <si>
    <t>18. 정보화 및 자동차보유 현황별 어가</t>
    <phoneticPr fontId="9" type="noConversion"/>
  </si>
  <si>
    <t>19. 주거시설형태별 어가</t>
    <phoneticPr fontId="9" type="noConversion"/>
  </si>
  <si>
    <t>입식부엌</t>
    <phoneticPr fontId="4" type="noConversion"/>
  </si>
  <si>
    <t>온수시설</t>
    <phoneticPr fontId="4" type="noConversion"/>
  </si>
  <si>
    <t>수세식화장실</t>
    <phoneticPr fontId="4" type="noConversion"/>
  </si>
  <si>
    <t>상수도</t>
    <phoneticPr fontId="4" type="noConversion"/>
  </si>
  <si>
    <t>[임  업]</t>
    <phoneticPr fontId="4" type="noConversion"/>
  </si>
  <si>
    <t>1. 시도별 임가 및 임가인구</t>
    <phoneticPr fontId="9" type="noConversion"/>
  </si>
  <si>
    <t>임가</t>
    <phoneticPr fontId="4" type="noConversion"/>
  </si>
  <si>
    <t>임가인구</t>
    <phoneticPr fontId="4" type="noConversion"/>
  </si>
  <si>
    <t>증감률</t>
    <phoneticPr fontId="4" type="noConversion"/>
  </si>
  <si>
    <t>구성비</t>
    <phoneticPr fontId="4" type="noConversion"/>
  </si>
  <si>
    <t>전국</t>
    <phoneticPr fontId="4" type="noConversion"/>
  </si>
  <si>
    <t>서울</t>
    <phoneticPr fontId="4" type="noConversion"/>
  </si>
  <si>
    <t>부산</t>
    <phoneticPr fontId="4" type="noConversion"/>
  </si>
  <si>
    <t>대구</t>
    <phoneticPr fontId="4" type="noConversion"/>
  </si>
  <si>
    <t>인천</t>
    <phoneticPr fontId="4" type="noConversion"/>
  </si>
  <si>
    <t>광주</t>
    <phoneticPr fontId="4" type="noConversion"/>
  </si>
  <si>
    <t>대전</t>
    <phoneticPr fontId="4" type="noConversion"/>
  </si>
  <si>
    <t>울산</t>
    <phoneticPr fontId="4" type="noConversion"/>
  </si>
  <si>
    <t>세종</t>
    <phoneticPr fontId="4" type="noConversion"/>
  </si>
  <si>
    <t>경기</t>
    <phoneticPr fontId="4" type="noConversion"/>
  </si>
  <si>
    <t>강원</t>
    <phoneticPr fontId="4" type="noConversion"/>
  </si>
  <si>
    <t>충북</t>
    <phoneticPr fontId="4" type="noConversion"/>
  </si>
  <si>
    <t>충남</t>
    <phoneticPr fontId="4" type="noConversion"/>
  </si>
  <si>
    <t>전북</t>
    <phoneticPr fontId="4" type="noConversion"/>
  </si>
  <si>
    <t>전남</t>
    <phoneticPr fontId="4" type="noConversion"/>
  </si>
  <si>
    <t>경북</t>
    <phoneticPr fontId="4" type="noConversion"/>
  </si>
  <si>
    <t>경남</t>
    <phoneticPr fontId="4" type="noConversion"/>
  </si>
  <si>
    <t>제주</t>
    <phoneticPr fontId="4" type="noConversion"/>
  </si>
  <si>
    <t>2. 시군구별 임가 및 임가인구</t>
    <phoneticPr fontId="9" type="noConversion"/>
  </si>
  <si>
    <t>세종특별자치시</t>
    <phoneticPr fontId="4" type="noConversion"/>
  </si>
  <si>
    <t>경기도</t>
    <phoneticPr fontId="4" type="noConversion"/>
  </si>
  <si>
    <t>팔달구</t>
    <phoneticPr fontId="4" type="noConversion"/>
  </si>
  <si>
    <t>성남시</t>
    <phoneticPr fontId="4" type="noConversion"/>
  </si>
  <si>
    <t>수정구</t>
    <phoneticPr fontId="4" type="noConversion"/>
  </si>
  <si>
    <t>중원구</t>
    <phoneticPr fontId="4" type="noConversion"/>
  </si>
  <si>
    <t>분당구</t>
    <phoneticPr fontId="4" type="noConversion"/>
  </si>
  <si>
    <t>안양시</t>
    <phoneticPr fontId="4" type="noConversion"/>
  </si>
  <si>
    <t>만안구</t>
    <phoneticPr fontId="4" type="noConversion"/>
  </si>
  <si>
    <t>동안구</t>
    <phoneticPr fontId="4" type="noConversion"/>
  </si>
  <si>
    <t>부천시</t>
    <phoneticPr fontId="4" type="noConversion"/>
  </si>
  <si>
    <t>소사구</t>
    <phoneticPr fontId="4" type="noConversion"/>
  </si>
  <si>
    <t>오정구</t>
    <phoneticPr fontId="4" type="noConversion"/>
  </si>
  <si>
    <t>고양시</t>
    <phoneticPr fontId="4" type="noConversion"/>
  </si>
  <si>
    <t>일산동구</t>
    <phoneticPr fontId="4" type="noConversion"/>
  </si>
  <si>
    <t>일산서구</t>
    <phoneticPr fontId="4" type="noConversion"/>
  </si>
  <si>
    <t>용인시</t>
    <phoneticPr fontId="4" type="noConversion"/>
  </si>
  <si>
    <t>처인구</t>
    <phoneticPr fontId="4" type="noConversion"/>
  </si>
  <si>
    <t>수지구</t>
    <phoneticPr fontId="4" type="noConversion"/>
  </si>
  <si>
    <t>여주시</t>
    <phoneticPr fontId="4" type="noConversion"/>
  </si>
  <si>
    <t>강원도</t>
    <phoneticPr fontId="4" type="noConversion"/>
  </si>
  <si>
    <t>충청북도</t>
    <phoneticPr fontId="4" type="noConversion"/>
  </si>
  <si>
    <t>충청남도</t>
    <phoneticPr fontId="4" type="noConversion"/>
  </si>
  <si>
    <t>천안시</t>
    <phoneticPr fontId="4" type="noConversion"/>
  </si>
  <si>
    <t>동남구</t>
    <phoneticPr fontId="4" type="noConversion"/>
  </si>
  <si>
    <t>서북구</t>
    <phoneticPr fontId="4" type="noConversion"/>
  </si>
  <si>
    <t>전라북도</t>
    <phoneticPr fontId="4" type="noConversion"/>
  </si>
  <si>
    <t>전주시</t>
    <phoneticPr fontId="4" type="noConversion"/>
  </si>
  <si>
    <t>완산구</t>
    <phoneticPr fontId="4" type="noConversion"/>
  </si>
  <si>
    <t>덕진구</t>
    <phoneticPr fontId="4" type="noConversion"/>
  </si>
  <si>
    <t>전라남도</t>
    <phoneticPr fontId="4" type="noConversion"/>
  </si>
  <si>
    <t>경상북도</t>
    <phoneticPr fontId="4" type="noConversion"/>
  </si>
  <si>
    <t>포항시</t>
    <phoneticPr fontId="4" type="noConversion"/>
  </si>
  <si>
    <t>남구</t>
    <phoneticPr fontId="4" type="noConversion"/>
  </si>
  <si>
    <t>경상남도</t>
    <phoneticPr fontId="4" type="noConversion"/>
  </si>
  <si>
    <t>창원시</t>
    <phoneticPr fontId="4" type="noConversion"/>
  </si>
  <si>
    <t>의창구</t>
    <phoneticPr fontId="4" type="noConversion"/>
  </si>
  <si>
    <t>성산구</t>
    <phoneticPr fontId="4" type="noConversion"/>
  </si>
  <si>
    <t>제주특별자치도</t>
    <phoneticPr fontId="4" type="noConversion"/>
  </si>
  <si>
    <t>3. 전 · 겸업별 임가</t>
    <phoneticPr fontId="9" type="noConversion"/>
  </si>
  <si>
    <t>대전</t>
    <phoneticPr fontId="4" type="noConversion"/>
  </si>
  <si>
    <t>충북</t>
    <phoneticPr fontId="4" type="noConversion"/>
  </si>
  <si>
    <t>4. 경영형태별 임가</t>
    <phoneticPr fontId="9" type="noConversion"/>
  </si>
  <si>
    <t>비재배 임업만 경영</t>
    <phoneticPr fontId="4" type="noConversion"/>
  </si>
  <si>
    <t>비재배 및 재배 임업 경영</t>
    <phoneticPr fontId="4" type="noConversion"/>
  </si>
  <si>
    <t>재배 임업만 
경영</t>
    <phoneticPr fontId="4" type="noConversion"/>
  </si>
  <si>
    <t>육림업</t>
    <phoneticPr fontId="4" type="noConversion"/>
  </si>
  <si>
    <t>벌목업</t>
    <phoneticPr fontId="4" type="noConversion"/>
  </si>
  <si>
    <t>양묘업</t>
    <phoneticPr fontId="4" type="noConversion"/>
  </si>
  <si>
    <t>채취업</t>
    <phoneticPr fontId="4" type="noConversion"/>
  </si>
  <si>
    <t>전국</t>
    <phoneticPr fontId="9" type="noConversion"/>
  </si>
  <si>
    <t>대구</t>
    <phoneticPr fontId="9" type="noConversion"/>
  </si>
  <si>
    <t>광주</t>
    <phoneticPr fontId="9" type="noConversion"/>
  </si>
  <si>
    <t>울산</t>
    <phoneticPr fontId="9" type="noConversion"/>
  </si>
  <si>
    <t>강원</t>
    <phoneticPr fontId="9" type="noConversion"/>
  </si>
  <si>
    <t>충북</t>
    <phoneticPr fontId="9" type="noConversion"/>
  </si>
  <si>
    <t>전북</t>
    <phoneticPr fontId="9" type="noConversion"/>
  </si>
  <si>
    <t>경북</t>
    <phoneticPr fontId="9" type="noConversion"/>
  </si>
  <si>
    <t>경남</t>
    <phoneticPr fontId="9" type="noConversion"/>
  </si>
  <si>
    <t>제주</t>
    <phoneticPr fontId="9" type="noConversion"/>
  </si>
  <si>
    <t>5. 경영형태별(비재배 임업) 임가</t>
    <phoneticPr fontId="9" type="noConversion"/>
  </si>
  <si>
    <t>송이버섯</t>
    <phoneticPr fontId="4" type="noConversion"/>
  </si>
  <si>
    <t>기타버섯</t>
    <phoneticPr fontId="4" type="noConversion"/>
  </si>
  <si>
    <t>열매류</t>
    <phoneticPr fontId="4" type="noConversion"/>
  </si>
  <si>
    <t>산나물류</t>
    <phoneticPr fontId="4" type="noConversion"/>
  </si>
  <si>
    <t>약용류</t>
    <phoneticPr fontId="4" type="noConversion"/>
  </si>
  <si>
    <t>수액류</t>
    <phoneticPr fontId="4" type="noConversion"/>
  </si>
  <si>
    <t>6. 경영주 성 및 연령별 임가</t>
  </si>
  <si>
    <t>구분</t>
    <phoneticPr fontId="4" type="noConversion"/>
  </si>
  <si>
    <t>합계</t>
    <phoneticPr fontId="4" type="noConversion"/>
  </si>
  <si>
    <t>전국</t>
    <phoneticPr fontId="9" type="noConversion"/>
  </si>
  <si>
    <t>서울</t>
    <phoneticPr fontId="9" type="noConversion"/>
  </si>
  <si>
    <t>부산</t>
    <phoneticPr fontId="9" type="noConversion"/>
  </si>
  <si>
    <t>대구</t>
    <phoneticPr fontId="9" type="noConversion"/>
  </si>
  <si>
    <t>인천</t>
    <phoneticPr fontId="9" type="noConversion"/>
  </si>
  <si>
    <t>광주</t>
    <phoneticPr fontId="9" type="noConversion"/>
  </si>
  <si>
    <t>대전</t>
    <phoneticPr fontId="9" type="noConversion"/>
  </si>
  <si>
    <t>울산</t>
    <phoneticPr fontId="9" type="noConversion"/>
  </si>
  <si>
    <t>세종</t>
    <phoneticPr fontId="4" type="noConversion"/>
  </si>
  <si>
    <t>경기</t>
    <phoneticPr fontId="9" type="noConversion"/>
  </si>
  <si>
    <t>강원</t>
    <phoneticPr fontId="9" type="noConversion"/>
  </si>
  <si>
    <t>충북</t>
    <phoneticPr fontId="9" type="noConversion"/>
  </si>
  <si>
    <t>충남</t>
    <phoneticPr fontId="9" type="noConversion"/>
  </si>
  <si>
    <t>전북</t>
    <phoneticPr fontId="9" type="noConversion"/>
  </si>
  <si>
    <t>전남</t>
    <phoneticPr fontId="9" type="noConversion"/>
  </si>
  <si>
    <t>경북</t>
    <phoneticPr fontId="9" type="noConversion"/>
  </si>
  <si>
    <t>경남</t>
    <phoneticPr fontId="9" type="noConversion"/>
  </si>
  <si>
    <t>제주</t>
    <phoneticPr fontId="9" type="noConversion"/>
  </si>
  <si>
    <t>7. 가구원수별 임가</t>
  </si>
  <si>
    <t>1인</t>
    <phoneticPr fontId="4" type="noConversion"/>
  </si>
  <si>
    <t>2인</t>
    <phoneticPr fontId="4" type="noConversion"/>
  </si>
  <si>
    <t>3인</t>
    <phoneticPr fontId="4" type="noConversion"/>
  </si>
  <si>
    <t>4인</t>
    <phoneticPr fontId="4" type="noConversion"/>
  </si>
  <si>
    <t>5인</t>
    <phoneticPr fontId="4" type="noConversion"/>
  </si>
  <si>
    <t>6인</t>
    <phoneticPr fontId="4" type="noConversion"/>
  </si>
  <si>
    <t>7인 이상</t>
    <phoneticPr fontId="4" type="noConversion"/>
  </si>
  <si>
    <t>평균 
가구원</t>
    <phoneticPr fontId="4" type="noConversion"/>
  </si>
  <si>
    <t>표고버섯</t>
    <phoneticPr fontId="4" type="noConversion"/>
  </si>
  <si>
    <t>떫은감</t>
    <phoneticPr fontId="4" type="noConversion"/>
  </si>
  <si>
    <t>밤</t>
    <phoneticPr fontId="4" type="noConversion"/>
  </si>
  <si>
    <t>대추</t>
    <phoneticPr fontId="4" type="noConversion"/>
  </si>
  <si>
    <t>잣</t>
    <phoneticPr fontId="4" type="noConversion"/>
  </si>
  <si>
    <t>수산물
판매</t>
    <phoneticPr fontId="4" type="noConversion"/>
  </si>
  <si>
    <t>어업
경영</t>
    <phoneticPr fontId="4" type="noConversion"/>
  </si>
  <si>
    <t>기타
수산동물류</t>
    <phoneticPr fontId="4" type="noConversion"/>
  </si>
  <si>
    <t>연체동물류</t>
    <phoneticPr fontId="4" type="noConversion"/>
  </si>
  <si>
    <t>기타
수산동물류</t>
    <phoneticPr fontId="4" type="noConversion"/>
  </si>
  <si>
    <t>5척 이상</t>
    <phoneticPr fontId="4" type="noConversion"/>
  </si>
  <si>
    <t>어업외 종사기간별</t>
    <phoneticPr fontId="4" type="noConversion"/>
  </si>
  <si>
    <t>120~1천만원</t>
    <phoneticPr fontId="4" type="noConversion"/>
  </si>
  <si>
    <t>2억원이상</t>
    <phoneticPr fontId="4" type="noConversion"/>
  </si>
  <si>
    <t>1억~2억원</t>
    <phoneticPr fontId="4" type="noConversion"/>
  </si>
  <si>
    <t>농업외 종사기간별</t>
    <phoneticPr fontId="4" type="noConversion"/>
  </si>
  <si>
    <t>산란계</t>
    <phoneticPr fontId="3" type="noConversion"/>
  </si>
  <si>
    <t>오리</t>
    <phoneticPr fontId="4" type="noConversion"/>
  </si>
  <si>
    <r>
      <t>떫은감</t>
    </r>
    <r>
      <rPr>
        <b/>
        <vertAlign val="superscript"/>
        <sz val="9"/>
        <color indexed="8"/>
        <rFont val="돋움"/>
        <family val="3"/>
        <charset val="129"/>
      </rPr>
      <t>1)</t>
    </r>
    <phoneticPr fontId="4" type="noConversion"/>
  </si>
  <si>
    <r>
      <t>감귤</t>
    </r>
    <r>
      <rPr>
        <b/>
        <vertAlign val="superscript"/>
        <sz val="9"/>
        <color indexed="8"/>
        <rFont val="돋움"/>
        <family val="3"/>
        <charset val="129"/>
      </rPr>
      <t>1)</t>
    </r>
    <phoneticPr fontId="4" type="noConversion"/>
  </si>
  <si>
    <t>주 1): 노지재배, 시설재배 모두 포함</t>
    <phoneticPr fontId="3" type="noConversion"/>
  </si>
  <si>
    <t>(단위 : 가구, 명)</t>
    <phoneticPr fontId="3" type="noConversion"/>
  </si>
  <si>
    <t>농산촌
관광사업</t>
    <phoneticPr fontId="4" type="noConversion"/>
  </si>
  <si>
    <t>제주</t>
    <phoneticPr fontId="9" type="noConversion"/>
  </si>
  <si>
    <t>경남</t>
    <phoneticPr fontId="9" type="noConversion"/>
  </si>
  <si>
    <t>경북</t>
    <phoneticPr fontId="9" type="noConversion"/>
  </si>
  <si>
    <t>전남</t>
    <phoneticPr fontId="9" type="noConversion"/>
  </si>
  <si>
    <t>전북</t>
    <phoneticPr fontId="9" type="noConversion"/>
  </si>
  <si>
    <t>충남</t>
    <phoneticPr fontId="9" type="noConversion"/>
  </si>
  <si>
    <t>충북</t>
    <phoneticPr fontId="9" type="noConversion"/>
  </si>
  <si>
    <t>강원</t>
    <phoneticPr fontId="9" type="noConversion"/>
  </si>
  <si>
    <t>경기</t>
    <phoneticPr fontId="9" type="noConversion"/>
  </si>
  <si>
    <t>세종</t>
    <phoneticPr fontId="4" type="noConversion"/>
  </si>
  <si>
    <t>울산</t>
    <phoneticPr fontId="9" type="noConversion"/>
  </si>
  <si>
    <t>대전</t>
    <phoneticPr fontId="9" type="noConversion"/>
  </si>
  <si>
    <t>광주</t>
    <phoneticPr fontId="9" type="noConversion"/>
  </si>
  <si>
    <t>인천</t>
    <phoneticPr fontId="9" type="noConversion"/>
  </si>
  <si>
    <t>대구</t>
    <phoneticPr fontId="9" type="noConversion"/>
  </si>
  <si>
    <t>부산</t>
    <phoneticPr fontId="9" type="noConversion"/>
  </si>
  <si>
    <t>서울</t>
    <phoneticPr fontId="9" type="noConversion"/>
  </si>
  <si>
    <t>전국</t>
    <phoneticPr fontId="9" type="noConversion"/>
  </si>
  <si>
    <t>채취업</t>
    <phoneticPr fontId="4" type="noConversion"/>
  </si>
  <si>
    <t>양묘업</t>
    <phoneticPr fontId="4" type="noConversion"/>
  </si>
  <si>
    <t>벌목업</t>
    <phoneticPr fontId="4" type="noConversion"/>
  </si>
  <si>
    <t>60~69세</t>
    <phoneticPr fontId="4" type="noConversion"/>
  </si>
  <si>
    <t>50~59세</t>
    <phoneticPr fontId="4" type="noConversion"/>
  </si>
  <si>
    <t>40~49세</t>
    <phoneticPr fontId="4" type="noConversion"/>
  </si>
  <si>
    <t>40세 미만</t>
    <phoneticPr fontId="4" type="noConversion"/>
  </si>
  <si>
    <t>합계</t>
    <phoneticPr fontId="4" type="noConversion"/>
  </si>
  <si>
    <t>구분</t>
    <phoneticPr fontId="4" type="noConversion"/>
  </si>
  <si>
    <t>복분자</t>
    <phoneticPr fontId="4" type="noConversion"/>
  </si>
  <si>
    <t>은행</t>
    <phoneticPr fontId="4" type="noConversion"/>
  </si>
  <si>
    <t>호두</t>
    <phoneticPr fontId="4" type="noConversion"/>
  </si>
  <si>
    <t>관상작물</t>
    <phoneticPr fontId="4" type="noConversion"/>
  </si>
  <si>
    <t>약용작물</t>
    <phoneticPr fontId="4" type="noConversion"/>
  </si>
  <si>
    <t>산나물</t>
    <phoneticPr fontId="4" type="noConversion"/>
  </si>
  <si>
    <t>(단위 : 가구)</t>
    <phoneticPr fontId="3" type="noConversion"/>
  </si>
  <si>
    <t>9. 재배 품목별 임가</t>
    <phoneticPr fontId="3" type="noConversion"/>
  </si>
  <si>
    <t>-</t>
    <phoneticPr fontId="3" type="noConversion"/>
  </si>
  <si>
    <t>15. 주요과수별 재배농가</t>
    <phoneticPr fontId="3" type="noConversion"/>
  </si>
  <si>
    <t>승용차
(10인승
 이하)</t>
    <phoneticPr fontId="4" type="noConversion"/>
  </si>
  <si>
    <t>-</t>
    <phoneticPr fontId="3" type="noConversion"/>
  </si>
  <si>
    <t>서원구</t>
    <phoneticPr fontId="4" type="noConversion"/>
  </si>
  <si>
    <t>승합차
(11인승 
이상)</t>
    <phoneticPr fontId="4" type="noConversion"/>
  </si>
  <si>
    <t>-</t>
    <phoneticPr fontId="3" type="noConversion"/>
  </si>
  <si>
    <t>제주</t>
    <phoneticPr fontId="9" type="noConversion"/>
  </si>
  <si>
    <t>경남</t>
    <phoneticPr fontId="9" type="noConversion"/>
  </si>
  <si>
    <t>경북</t>
    <phoneticPr fontId="9" type="noConversion"/>
  </si>
  <si>
    <t>전남</t>
    <phoneticPr fontId="9" type="noConversion"/>
  </si>
  <si>
    <t>전북</t>
    <phoneticPr fontId="9" type="noConversion"/>
  </si>
  <si>
    <t>충남</t>
    <phoneticPr fontId="9" type="noConversion"/>
  </si>
  <si>
    <t>충북</t>
    <phoneticPr fontId="9" type="noConversion"/>
  </si>
  <si>
    <t>강원</t>
    <phoneticPr fontId="9" type="noConversion"/>
  </si>
  <si>
    <t>경기</t>
    <phoneticPr fontId="9" type="noConversion"/>
  </si>
  <si>
    <t>세종</t>
    <phoneticPr fontId="4" type="noConversion"/>
  </si>
  <si>
    <t>울산</t>
    <phoneticPr fontId="9" type="noConversion"/>
  </si>
  <si>
    <t>대전</t>
    <phoneticPr fontId="9" type="noConversion"/>
  </si>
  <si>
    <t>광주</t>
    <phoneticPr fontId="9" type="noConversion"/>
  </si>
  <si>
    <t>인천</t>
    <phoneticPr fontId="9" type="noConversion"/>
  </si>
  <si>
    <t>대구</t>
    <phoneticPr fontId="9" type="noConversion"/>
  </si>
  <si>
    <t>부산</t>
    <phoneticPr fontId="9" type="noConversion"/>
  </si>
  <si>
    <t>서울</t>
    <phoneticPr fontId="9" type="noConversion"/>
  </si>
  <si>
    <t>전국</t>
    <phoneticPr fontId="9" type="noConversion"/>
  </si>
  <si>
    <t>수액류</t>
    <phoneticPr fontId="4" type="noConversion"/>
  </si>
  <si>
    <t>약용류</t>
    <phoneticPr fontId="4" type="noConversion"/>
  </si>
  <si>
    <t>기타산나물</t>
    <phoneticPr fontId="4" type="noConversion"/>
  </si>
  <si>
    <t>고사리</t>
    <phoneticPr fontId="4" type="noConversion"/>
  </si>
  <si>
    <t>취나물</t>
    <phoneticPr fontId="4" type="noConversion"/>
  </si>
  <si>
    <t>열매류</t>
    <phoneticPr fontId="4" type="noConversion"/>
  </si>
  <si>
    <t>기타버섯</t>
    <phoneticPr fontId="4" type="noConversion"/>
  </si>
  <si>
    <t>송이버섯</t>
    <phoneticPr fontId="4" type="noConversion"/>
  </si>
  <si>
    <t>구분</t>
    <phoneticPr fontId="4" type="noConversion"/>
  </si>
  <si>
    <t>9. 채취 품목별 임가</t>
  </si>
  <si>
    <t>4. 어업종사기간별 어가인구(15세이상)</t>
    <phoneticPr fontId="9" type="noConversion"/>
  </si>
  <si>
    <t>기타
어업에
활용</t>
    <phoneticPr fontId="4" type="noConversion"/>
  </si>
  <si>
    <t>컴퓨터 
보유
가구</t>
    <phoneticPr fontId="4" type="noConversion"/>
  </si>
  <si>
    <t>어촌
관광
사업</t>
    <phoneticPr fontId="4" type="noConversion"/>
  </si>
  <si>
    <t>어업
관련
정보수집</t>
    <phoneticPr fontId="3" type="noConversion"/>
  </si>
  <si>
    <t>자동차
보유
가구</t>
    <phoneticPr fontId="4" type="noConversion"/>
  </si>
  <si>
    <t>화물 및 
기타</t>
    <phoneticPr fontId="4" type="noConversion"/>
  </si>
  <si>
    <t>7. 수산물 판매금액별 어가</t>
    <phoneticPr fontId="9" type="noConversion"/>
  </si>
  <si>
    <t>구분</t>
    <phoneticPr fontId="9" type="noConversion"/>
  </si>
  <si>
    <t>2억원이상</t>
    <phoneticPr fontId="3" type="noConversion"/>
  </si>
  <si>
    <t>전국</t>
    <phoneticPr fontId="9" type="noConversion"/>
  </si>
  <si>
    <t>서울</t>
    <phoneticPr fontId="9" type="noConversion"/>
  </si>
  <si>
    <t>부산</t>
    <phoneticPr fontId="9" type="noConversion"/>
  </si>
  <si>
    <t>대구</t>
    <phoneticPr fontId="9" type="noConversion"/>
  </si>
  <si>
    <t>인천</t>
    <phoneticPr fontId="9" type="noConversion"/>
  </si>
  <si>
    <t>광주</t>
    <phoneticPr fontId="9" type="noConversion"/>
  </si>
  <si>
    <t>울산</t>
    <phoneticPr fontId="9" type="noConversion"/>
  </si>
  <si>
    <t>경기</t>
    <phoneticPr fontId="9" type="noConversion"/>
  </si>
  <si>
    <t>강원</t>
    <phoneticPr fontId="9" type="noConversion"/>
  </si>
  <si>
    <t>충남</t>
    <phoneticPr fontId="9" type="noConversion"/>
  </si>
  <si>
    <t>전북</t>
    <phoneticPr fontId="9" type="noConversion"/>
  </si>
  <si>
    <t>전남</t>
    <phoneticPr fontId="9" type="noConversion"/>
  </si>
  <si>
    <t>경북</t>
    <phoneticPr fontId="9" type="noConversion"/>
  </si>
  <si>
    <t>경남</t>
    <phoneticPr fontId="9" type="noConversion"/>
  </si>
  <si>
    <t>제주</t>
    <phoneticPr fontId="9" type="noConversion"/>
  </si>
  <si>
    <t>120만원 
미만</t>
    <phoneticPr fontId="3" type="noConversion"/>
  </si>
  <si>
    <t>120~
1천만원</t>
    <phoneticPr fontId="3" type="noConversion"/>
  </si>
  <si>
    <t>1천~
3천만원</t>
    <phoneticPr fontId="3" type="noConversion"/>
  </si>
  <si>
    <t>3천~
5천만원</t>
    <phoneticPr fontId="3" type="noConversion"/>
  </si>
  <si>
    <t>5천~
1억원</t>
    <phoneticPr fontId="3" type="noConversion"/>
  </si>
  <si>
    <t>1억~
2억원</t>
    <phoneticPr fontId="3" type="noConversion"/>
  </si>
  <si>
    <t>충북</t>
    <phoneticPr fontId="4" type="noConversion"/>
  </si>
  <si>
    <t>충남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</si>
</sst>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0.0_);[Red]\(0.0\)"/>
    <numFmt numFmtId="177" formatCode="0.0_ "/>
    <numFmt numFmtId="178" formatCode="_-* #,##0.0_-;\-* #,##0.0_-;_-* &quot;-&quot;??_-;_-@_-"/>
    <numFmt numFmtId="179" formatCode="#,##0.0_ "/>
    <numFmt numFmtId="180" formatCode="_-* #,##0.0_-;\-* #,##0.0_-;_-* &quot;-&quot;_-;_-@_-"/>
    <numFmt numFmtId="181" formatCode="#,##0_ "/>
  </numFmts>
  <fonts count="2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2"/>
      <color indexed="8"/>
      <name val="굴림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6"/>
      <color indexed="8"/>
      <name val="맑은 고딕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vertAlign val="superscript"/>
      <sz val="9"/>
      <color indexed="8"/>
      <name val="돋움"/>
      <family val="3"/>
      <charset val="129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0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/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5" fillId="0" borderId="0" applyFont="0" applyFill="0" applyBorder="0" applyAlignment="0" applyProtection="0">
      <alignment vertical="center"/>
    </xf>
    <xf numFmtId="0" fontId="11" fillId="0" borderId="0"/>
    <xf numFmtId="9" fontId="5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48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41" fontId="1" fillId="0" borderId="0" xfId="1" applyFont="1">
      <alignment vertical="center"/>
    </xf>
    <xf numFmtId="41" fontId="6" fillId="0" borderId="0" xfId="1" applyFont="1">
      <alignment vertical="center"/>
    </xf>
    <xf numFmtId="0" fontId="8" fillId="0" borderId="0" xfId="3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13" fillId="0" borderId="0" xfId="0" applyNumberFormat="1" applyFont="1" applyAlignment="1">
      <alignment horizontal="center" vertical="center"/>
    </xf>
    <xf numFmtId="49" fontId="12" fillId="3" borderId="10" xfId="0" applyNumberFormat="1" applyFont="1" applyFill="1" applyBorder="1" applyAlignment="1">
      <alignment horizontal="center" vertical="center"/>
    </xf>
    <xf numFmtId="49" fontId="12" fillId="2" borderId="15" xfId="4" applyNumberFormat="1" applyFont="1" applyFill="1" applyBorder="1" applyAlignment="1">
      <alignment horizontal="center" vertical="center"/>
    </xf>
    <xf numFmtId="49" fontId="12" fillId="3" borderId="15" xfId="0" applyNumberFormat="1" applyFont="1" applyFill="1" applyBorder="1" applyAlignment="1">
      <alignment horizontal="center" vertical="center"/>
    </xf>
    <xf numFmtId="0" fontId="12" fillId="0" borderId="17" xfId="4" applyFont="1" applyFill="1" applyBorder="1" applyAlignment="1">
      <alignment horizontal="center" vertical="center"/>
    </xf>
    <xf numFmtId="41" fontId="13" fillId="0" borderId="18" xfId="1" applyFont="1" applyFill="1" applyBorder="1" applyAlignment="1">
      <alignment horizontal="center" vertical="center"/>
    </xf>
    <xf numFmtId="41" fontId="13" fillId="0" borderId="19" xfId="1" applyFont="1" applyFill="1" applyBorder="1" applyAlignment="1">
      <alignment horizontal="center" vertical="center"/>
    </xf>
    <xf numFmtId="176" fontId="13" fillId="0" borderId="18" xfId="4" applyNumberFormat="1" applyFont="1" applyFill="1" applyBorder="1" applyAlignment="1">
      <alignment horizontal="center" vertical="center"/>
    </xf>
    <xf numFmtId="177" fontId="13" fillId="0" borderId="18" xfId="4" applyNumberFormat="1" applyFont="1" applyFill="1" applyBorder="1" applyAlignment="1">
      <alignment horizontal="center" vertical="center"/>
    </xf>
    <xf numFmtId="177" fontId="13" fillId="0" borderId="20" xfId="4" applyNumberFormat="1" applyFont="1" applyFill="1" applyBorder="1" applyAlignment="1">
      <alignment horizontal="center" vertical="center"/>
    </xf>
    <xf numFmtId="178" fontId="13" fillId="0" borderId="0" xfId="0" applyNumberFormat="1" applyFont="1" applyAlignment="1">
      <alignment vertical="center"/>
    </xf>
    <xf numFmtId="43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21" xfId="4" applyFont="1" applyFill="1" applyBorder="1" applyAlignment="1">
      <alignment horizontal="center" vertical="center" wrapText="1"/>
    </xf>
    <xf numFmtId="41" fontId="13" fillId="0" borderId="22" xfId="1" applyFont="1" applyFill="1" applyBorder="1" applyAlignment="1">
      <alignment horizontal="center" vertical="center"/>
    </xf>
    <xf numFmtId="41" fontId="13" fillId="0" borderId="23" xfId="1" applyFont="1" applyFill="1" applyBorder="1" applyAlignment="1">
      <alignment horizontal="center" vertical="center"/>
    </xf>
    <xf numFmtId="176" fontId="13" fillId="0" borderId="22" xfId="4" applyNumberFormat="1" applyFont="1" applyFill="1" applyBorder="1" applyAlignment="1">
      <alignment horizontal="center" vertical="center"/>
    </xf>
    <xf numFmtId="177" fontId="13" fillId="0" borderId="22" xfId="4" applyNumberFormat="1" applyFont="1" applyFill="1" applyBorder="1" applyAlignment="1">
      <alignment horizontal="center" vertical="center"/>
    </xf>
    <xf numFmtId="177" fontId="13" fillId="0" borderId="24" xfId="4" applyNumberFormat="1" applyFont="1" applyFill="1" applyBorder="1" applyAlignment="1">
      <alignment horizontal="center" vertical="center"/>
    </xf>
    <xf numFmtId="179" fontId="13" fillId="0" borderId="0" xfId="0" applyNumberFormat="1" applyFont="1" applyAlignment="1">
      <alignment vertical="center"/>
    </xf>
    <xf numFmtId="176" fontId="13" fillId="0" borderId="22" xfId="2" applyNumberFormat="1" applyFont="1" applyFill="1" applyBorder="1" applyAlignment="1">
      <alignment horizontal="center" vertical="center"/>
    </xf>
    <xf numFmtId="0" fontId="12" fillId="0" borderId="25" xfId="4" applyFont="1" applyFill="1" applyBorder="1" applyAlignment="1">
      <alignment horizontal="center" vertical="center" wrapText="1"/>
    </xf>
    <xf numFmtId="41" fontId="13" fillId="0" borderId="26" xfId="1" applyFont="1" applyFill="1" applyBorder="1" applyAlignment="1">
      <alignment horizontal="center" vertical="center"/>
    </xf>
    <xf numFmtId="41" fontId="13" fillId="0" borderId="27" xfId="1" applyFont="1" applyFill="1" applyBorder="1" applyAlignment="1">
      <alignment horizontal="center" vertical="center"/>
    </xf>
    <xf numFmtId="176" fontId="13" fillId="0" borderId="26" xfId="4" applyNumberFormat="1" applyFont="1" applyFill="1" applyBorder="1" applyAlignment="1">
      <alignment horizontal="center" vertical="center"/>
    </xf>
    <xf numFmtId="177" fontId="13" fillId="0" borderId="26" xfId="4" applyNumberFormat="1" applyFont="1" applyFill="1" applyBorder="1" applyAlignment="1">
      <alignment horizontal="center" vertical="center"/>
    </xf>
    <xf numFmtId="177" fontId="13" fillId="0" borderId="28" xfId="4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41" fontId="13" fillId="0" borderId="0" xfId="1" applyFont="1" applyAlignment="1">
      <alignment vertical="center"/>
    </xf>
    <xf numFmtId="0" fontId="13" fillId="0" borderId="0" xfId="0" applyFont="1" applyAlignment="1">
      <alignment horizontal="center" vertical="center"/>
    </xf>
    <xf numFmtId="41" fontId="13" fillId="0" borderId="0" xfId="1" applyFon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7" fontId="13" fillId="0" borderId="0" xfId="0" applyNumberFormat="1" applyFont="1" applyAlignment="1">
      <alignment vertical="center"/>
    </xf>
    <xf numFmtId="177" fontId="0" fillId="0" borderId="0" xfId="0" applyNumberFormat="1">
      <alignment vertical="center"/>
    </xf>
    <xf numFmtId="41" fontId="5" fillId="0" borderId="0" xfId="1" applyFont="1">
      <alignment vertical="center"/>
    </xf>
    <xf numFmtId="41" fontId="1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41" fontId="12" fillId="0" borderId="0" xfId="1" applyFont="1" applyAlignment="1">
      <alignment vertical="center"/>
    </xf>
    <xf numFmtId="41" fontId="12" fillId="2" borderId="15" xfId="1" applyFont="1" applyFill="1" applyBorder="1" applyAlignment="1">
      <alignment horizontal="center" vertical="center"/>
    </xf>
    <xf numFmtId="41" fontId="12" fillId="2" borderId="33" xfId="1" applyFont="1" applyFill="1" applyBorder="1" applyAlignment="1">
      <alignment horizontal="center" vertical="center"/>
    </xf>
    <xf numFmtId="41" fontId="13" fillId="0" borderId="36" xfId="1" applyFont="1" applyFill="1" applyBorder="1" applyAlignment="1">
      <alignment horizontal="center" vertical="center"/>
    </xf>
    <xf numFmtId="41" fontId="13" fillId="0" borderId="37" xfId="1" applyFont="1" applyFill="1" applyBorder="1" applyAlignment="1">
      <alignment horizontal="center" vertical="center"/>
    </xf>
    <xf numFmtId="41" fontId="13" fillId="0" borderId="0" xfId="1" applyFont="1" applyFill="1" applyAlignment="1">
      <alignment vertical="center"/>
    </xf>
    <xf numFmtId="41" fontId="12" fillId="0" borderId="22" xfId="1" applyFont="1" applyFill="1" applyBorder="1" applyAlignment="1">
      <alignment horizontal="center" vertical="center"/>
    </xf>
    <xf numFmtId="41" fontId="12" fillId="0" borderId="24" xfId="1" applyFont="1" applyFill="1" applyBorder="1" applyAlignment="1">
      <alignment horizontal="center" vertical="center"/>
    </xf>
    <xf numFmtId="41" fontId="12" fillId="0" borderId="0" xfId="1" applyFont="1" applyFill="1" applyAlignment="1">
      <alignment vertical="center"/>
    </xf>
    <xf numFmtId="41" fontId="12" fillId="0" borderId="40" xfId="1" applyFont="1" applyFill="1" applyBorder="1" applyAlignment="1">
      <alignment vertical="center"/>
    </xf>
    <xf numFmtId="41" fontId="13" fillId="0" borderId="41" xfId="1" applyFont="1" applyFill="1" applyBorder="1" applyAlignment="1">
      <alignment vertical="center" wrapText="1"/>
    </xf>
    <xf numFmtId="41" fontId="12" fillId="0" borderId="40" xfId="1" applyFont="1" applyFill="1" applyBorder="1" applyAlignment="1">
      <alignment vertical="center" wrapText="1"/>
    </xf>
    <xf numFmtId="41" fontId="12" fillId="0" borderId="42" xfId="1" applyFont="1" applyFill="1" applyBorder="1" applyAlignment="1">
      <alignment vertical="center" wrapText="1"/>
    </xf>
    <xf numFmtId="41" fontId="13" fillId="0" borderId="43" xfId="1" applyFont="1" applyFill="1" applyBorder="1" applyAlignment="1">
      <alignment vertical="center" wrapText="1"/>
    </xf>
    <xf numFmtId="41" fontId="13" fillId="0" borderId="44" xfId="1" applyFont="1" applyFill="1" applyBorder="1" applyAlignment="1">
      <alignment horizontal="center" vertical="center"/>
    </xf>
    <xf numFmtId="41" fontId="13" fillId="0" borderId="45" xfId="1" applyFont="1" applyFill="1" applyBorder="1" applyAlignment="1">
      <alignment horizontal="center" vertical="center"/>
    </xf>
    <xf numFmtId="41" fontId="13" fillId="0" borderId="41" xfId="1" applyFont="1" applyFill="1" applyBorder="1" applyAlignment="1">
      <alignment horizontal="right" vertical="center" wrapText="1"/>
    </xf>
    <xf numFmtId="41" fontId="13" fillId="0" borderId="41" xfId="1" applyFont="1" applyFill="1" applyBorder="1" applyAlignment="1">
      <alignment horizontal="left" vertical="center" wrapText="1"/>
    </xf>
    <xf numFmtId="0" fontId="14" fillId="0" borderId="0" xfId="0" applyFont="1">
      <alignment vertical="center"/>
    </xf>
    <xf numFmtId="0" fontId="5" fillId="0" borderId="0" xfId="0" applyFont="1">
      <alignment vertical="center"/>
    </xf>
    <xf numFmtId="41" fontId="12" fillId="2" borderId="46" xfId="1" applyFont="1" applyFill="1" applyBorder="1" applyAlignment="1">
      <alignment horizontal="center" vertical="center"/>
    </xf>
    <xf numFmtId="41" fontId="12" fillId="2" borderId="47" xfId="1" applyFont="1" applyFill="1" applyBorder="1" applyAlignment="1">
      <alignment horizontal="center" vertical="center"/>
    </xf>
    <xf numFmtId="41" fontId="12" fillId="2" borderId="48" xfId="1" applyFont="1" applyFill="1" applyBorder="1" applyAlignment="1">
      <alignment horizontal="center" vertical="center"/>
    </xf>
    <xf numFmtId="41" fontId="12" fillId="2" borderId="49" xfId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41" fontId="12" fillId="0" borderId="17" xfId="1" applyFont="1" applyFill="1" applyBorder="1" applyAlignment="1">
      <alignment horizontal="center" vertical="center"/>
    </xf>
    <xf numFmtId="41" fontId="13" fillId="0" borderId="50" xfId="1" applyFont="1" applyFill="1" applyBorder="1" applyAlignment="1">
      <alignment horizontal="center" vertical="center"/>
    </xf>
    <xf numFmtId="41" fontId="13" fillId="0" borderId="51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41" fontId="12" fillId="0" borderId="21" xfId="1" applyFont="1" applyFill="1" applyBorder="1" applyAlignment="1">
      <alignment horizontal="center" vertical="center" wrapText="1"/>
    </xf>
    <xf numFmtId="41" fontId="13" fillId="0" borderId="52" xfId="1" applyFont="1" applyFill="1" applyBorder="1" applyAlignment="1">
      <alignment horizontal="center" vertical="center"/>
    </xf>
    <xf numFmtId="41" fontId="13" fillId="0" borderId="53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1" fontId="12" fillId="0" borderId="25" xfId="1" applyFont="1" applyFill="1" applyBorder="1" applyAlignment="1">
      <alignment horizontal="center" vertical="center" wrapText="1"/>
    </xf>
    <xf numFmtId="41" fontId="13" fillId="0" borderId="54" xfId="1" applyFont="1" applyFill="1" applyBorder="1" applyAlignment="1">
      <alignment horizontal="center" vertical="center"/>
    </xf>
    <xf numFmtId="41" fontId="13" fillId="0" borderId="55" xfId="1" applyFont="1" applyFill="1" applyBorder="1" applyAlignment="1">
      <alignment horizontal="center" vertical="center"/>
    </xf>
    <xf numFmtId="0" fontId="7" fillId="0" borderId="0" xfId="3" applyBorder="1" applyAlignment="1">
      <alignment horizontal="right" vertical="center"/>
    </xf>
    <xf numFmtId="0" fontId="15" fillId="0" borderId="0" xfId="0" applyFont="1">
      <alignment vertical="center"/>
    </xf>
    <xf numFmtId="41" fontId="12" fillId="2" borderId="4" xfId="1" applyFont="1" applyFill="1" applyBorder="1" applyAlignment="1">
      <alignment horizontal="center" vertical="center"/>
    </xf>
    <xf numFmtId="41" fontId="12" fillId="2" borderId="5" xfId="1" applyFont="1" applyFill="1" applyBorder="1" applyAlignment="1">
      <alignment horizontal="center" vertical="center"/>
    </xf>
    <xf numFmtId="0" fontId="12" fillId="2" borderId="46" xfId="5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horizontal="center" vertical="center"/>
    </xf>
    <xf numFmtId="0" fontId="12" fillId="2" borderId="47" xfId="6" applyFont="1" applyFill="1" applyBorder="1" applyAlignment="1">
      <alignment horizontal="center" vertical="center"/>
    </xf>
    <xf numFmtId="0" fontId="12" fillId="2" borderId="60" xfId="6" applyFont="1" applyFill="1" applyBorder="1" applyAlignment="1">
      <alignment horizontal="center" vertical="center"/>
    </xf>
    <xf numFmtId="0" fontId="12" fillId="2" borderId="61" xfId="6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41" fontId="13" fillId="0" borderId="18" xfId="1" applyFont="1" applyBorder="1" applyAlignment="1">
      <alignment horizontal="center" vertical="center"/>
    </xf>
    <xf numFmtId="41" fontId="13" fillId="0" borderId="19" xfId="1" applyFont="1" applyBorder="1" applyAlignment="1">
      <alignment horizontal="center" vertical="center"/>
    </xf>
    <xf numFmtId="176" fontId="13" fillId="0" borderId="62" xfId="0" applyNumberFormat="1" applyFont="1" applyBorder="1" applyAlignment="1">
      <alignment horizontal="center" vertical="center"/>
    </xf>
    <xf numFmtId="41" fontId="13" fillId="0" borderId="22" xfId="1" applyFont="1" applyBorder="1" applyAlignment="1">
      <alignment horizontal="center" vertical="center"/>
    </xf>
    <xf numFmtId="41" fontId="13" fillId="0" borderId="22" xfId="1" applyFont="1" applyFill="1" applyBorder="1" applyAlignment="1">
      <alignment horizontal="center" vertical="center" wrapText="1"/>
    </xf>
    <xf numFmtId="41" fontId="13" fillId="0" borderId="23" xfId="1" applyFont="1" applyBorder="1" applyAlignment="1">
      <alignment horizontal="center" vertical="center"/>
    </xf>
    <xf numFmtId="41" fontId="13" fillId="0" borderId="26" xfId="1" applyFont="1" applyBorder="1" applyAlignment="1">
      <alignment horizontal="center" vertical="center"/>
    </xf>
    <xf numFmtId="41" fontId="13" fillId="0" borderId="26" xfId="1" applyFont="1" applyFill="1" applyBorder="1" applyAlignment="1">
      <alignment horizontal="center" vertical="center" wrapText="1"/>
    </xf>
    <xf numFmtId="41" fontId="13" fillId="0" borderId="27" xfId="1" applyFont="1" applyBorder="1" applyAlignment="1">
      <alignment horizontal="center" vertical="center"/>
    </xf>
    <xf numFmtId="0" fontId="13" fillId="0" borderId="0" xfId="6" applyFont="1" applyFill="1" applyBorder="1" applyAlignment="1">
      <alignment wrapText="1"/>
    </xf>
    <xf numFmtId="0" fontId="7" fillId="0" borderId="0" xfId="3">
      <alignment vertical="center"/>
    </xf>
    <xf numFmtId="0" fontId="16" fillId="0" borderId="0" xfId="3" applyFont="1" applyAlignment="1">
      <alignment horizontal="left" vertical="center"/>
    </xf>
    <xf numFmtId="0" fontId="7" fillId="0" borderId="0" xfId="3" applyFont="1" applyAlignment="1">
      <alignment vertical="center"/>
    </xf>
    <xf numFmtId="41" fontId="7" fillId="0" borderId="0" xfId="1" applyFont="1" applyAlignment="1">
      <alignment vertical="center"/>
    </xf>
    <xf numFmtId="0" fontId="7" fillId="0" borderId="0" xfId="3" applyFont="1">
      <alignment vertical="center"/>
    </xf>
    <xf numFmtId="0" fontId="16" fillId="0" borderId="0" xfId="3" applyFont="1" applyAlignment="1">
      <alignment horizontal="center" vertical="center"/>
    </xf>
    <xf numFmtId="41" fontId="12" fillId="0" borderId="0" xfId="11" applyFont="1" applyAlignment="1">
      <alignment horizontal="center" vertical="center"/>
    </xf>
    <xf numFmtId="41" fontId="13" fillId="0" borderId="0" xfId="11" applyFont="1" applyAlignment="1">
      <alignment horizontal="center" vertical="center"/>
    </xf>
    <xf numFmtId="41" fontId="12" fillId="2" borderId="57" xfId="11" applyFont="1" applyFill="1" applyBorder="1" applyAlignment="1">
      <alignment horizontal="center" vertical="center"/>
    </xf>
    <xf numFmtId="41" fontId="12" fillId="2" borderId="65" xfId="11" applyFont="1" applyFill="1" applyBorder="1" applyAlignment="1">
      <alignment horizontal="center" vertical="center" wrapText="1"/>
    </xf>
    <xf numFmtId="0" fontId="12" fillId="2" borderId="4" xfId="12" applyFont="1" applyFill="1" applyBorder="1" applyAlignment="1">
      <alignment horizontal="center" vertical="center"/>
    </xf>
    <xf numFmtId="0" fontId="12" fillId="2" borderId="5" xfId="12" applyFont="1" applyFill="1" applyBorder="1" applyAlignment="1">
      <alignment horizontal="center" vertical="center"/>
    </xf>
    <xf numFmtId="0" fontId="12" fillId="2" borderId="6" xfId="12" applyFont="1" applyFill="1" applyBorder="1" applyAlignment="1">
      <alignment horizontal="center" vertical="center"/>
    </xf>
    <xf numFmtId="0" fontId="12" fillId="2" borderId="15" xfId="12" applyFont="1" applyFill="1" applyBorder="1" applyAlignment="1">
      <alignment horizontal="center" vertical="center" wrapText="1"/>
    </xf>
    <xf numFmtId="0" fontId="12" fillId="2" borderId="33" xfId="12" applyFont="1" applyFill="1" applyBorder="1" applyAlignment="1">
      <alignment horizontal="center" vertical="center"/>
    </xf>
    <xf numFmtId="41" fontId="12" fillId="2" borderId="47" xfId="11" applyFont="1" applyFill="1" applyBorder="1" applyAlignment="1">
      <alignment horizontal="center" vertical="center"/>
    </xf>
    <xf numFmtId="41" fontId="12" fillId="2" borderId="66" xfId="1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2" borderId="15" xfId="8" applyFont="1" applyFill="1" applyBorder="1" applyAlignment="1">
      <alignment horizontal="center" vertical="center"/>
    </xf>
    <xf numFmtId="0" fontId="12" fillId="2" borderId="33" xfId="8" applyFont="1" applyFill="1" applyBorder="1" applyAlignment="1">
      <alignment horizontal="center" vertical="center"/>
    </xf>
    <xf numFmtId="0" fontId="12" fillId="0" borderId="17" xfId="7" applyFont="1" applyFill="1" applyBorder="1" applyAlignment="1">
      <alignment horizontal="center" vertical="center"/>
    </xf>
    <xf numFmtId="41" fontId="13" fillId="0" borderId="67" xfId="1" applyFont="1" applyFill="1" applyBorder="1" applyAlignment="1">
      <alignment horizontal="center" vertical="center"/>
    </xf>
    <xf numFmtId="0" fontId="12" fillId="0" borderId="21" xfId="7" applyFont="1" applyFill="1" applyBorder="1" applyAlignment="1">
      <alignment horizontal="center" vertical="center" wrapText="1"/>
    </xf>
    <xf numFmtId="41" fontId="13" fillId="0" borderId="24" xfId="1" applyFont="1" applyFill="1" applyBorder="1" applyAlignment="1">
      <alignment horizontal="center" vertical="center"/>
    </xf>
    <xf numFmtId="0" fontId="12" fillId="0" borderId="25" xfId="7" applyFont="1" applyFill="1" applyBorder="1" applyAlignment="1">
      <alignment horizontal="center" vertical="center" wrapText="1"/>
    </xf>
    <xf numFmtId="41" fontId="13" fillId="0" borderId="28" xfId="1" applyFont="1" applyFill="1" applyBorder="1" applyAlignment="1">
      <alignment horizontal="center" vertical="center"/>
    </xf>
    <xf numFmtId="0" fontId="12" fillId="2" borderId="46" xfId="9" applyFont="1" applyFill="1" applyBorder="1" applyAlignment="1">
      <alignment horizontal="center" vertical="center"/>
    </xf>
    <xf numFmtId="0" fontId="12" fillId="2" borderId="47" xfId="9" applyFont="1" applyFill="1" applyBorder="1" applyAlignment="1">
      <alignment horizontal="center" vertical="center"/>
    </xf>
    <xf numFmtId="0" fontId="12" fillId="2" borderId="47" xfId="9" applyFont="1" applyFill="1" applyBorder="1" applyAlignment="1">
      <alignment horizontal="center" vertical="center" wrapText="1"/>
    </xf>
    <xf numFmtId="0" fontId="12" fillId="2" borderId="66" xfId="9" applyFont="1" applyFill="1" applyBorder="1" applyAlignment="1">
      <alignment horizontal="center" vertical="center"/>
    </xf>
    <xf numFmtId="41" fontId="13" fillId="0" borderId="20" xfId="1" applyFont="1" applyFill="1" applyBorder="1" applyAlignment="1">
      <alignment horizontal="center" vertical="center"/>
    </xf>
    <xf numFmtId="41" fontId="16" fillId="0" borderId="0" xfId="1" applyFont="1" applyAlignment="1">
      <alignment horizontal="center" vertical="center"/>
    </xf>
    <xf numFmtId="0" fontId="17" fillId="0" borderId="0" xfId="0" applyFont="1">
      <alignment vertical="center"/>
    </xf>
    <xf numFmtId="0" fontId="12" fillId="2" borderId="47" xfId="10" applyFont="1" applyFill="1" applyBorder="1" applyAlignment="1">
      <alignment horizontal="center" vertical="center"/>
    </xf>
    <xf numFmtId="0" fontId="12" fillId="2" borderId="66" xfId="10" applyFont="1" applyFill="1" applyBorder="1" applyAlignment="1">
      <alignment horizontal="center" vertical="center"/>
    </xf>
    <xf numFmtId="41" fontId="12" fillId="0" borderId="21" xfId="1" applyFont="1" applyFill="1" applyBorder="1" applyAlignment="1">
      <alignment horizontal="center" vertical="center"/>
    </xf>
    <xf numFmtId="41" fontId="12" fillId="0" borderId="25" xfId="1" applyFont="1" applyFill="1" applyBorder="1" applyAlignment="1">
      <alignment horizontal="center" vertical="center"/>
    </xf>
    <xf numFmtId="41" fontId="12" fillId="2" borderId="60" xfId="1" applyFont="1" applyFill="1" applyBorder="1" applyAlignment="1">
      <alignment horizontal="center" vertical="center"/>
    </xf>
    <xf numFmtId="41" fontId="12" fillId="3" borderId="66" xfId="1" applyFont="1" applyFill="1" applyBorder="1" applyAlignment="1">
      <alignment horizontal="center" vertical="center"/>
    </xf>
    <xf numFmtId="41" fontId="13" fillId="0" borderId="24" xfId="1" applyFont="1" applyBorder="1" applyAlignment="1">
      <alignment horizontal="center" vertical="center"/>
    </xf>
    <xf numFmtId="41" fontId="13" fillId="0" borderId="28" xfId="1" applyFont="1" applyBorder="1" applyAlignment="1">
      <alignment horizontal="center" vertical="center"/>
    </xf>
    <xf numFmtId="41" fontId="13" fillId="0" borderId="0" xfId="1" applyFont="1" applyFill="1" applyAlignment="1">
      <alignment horizontal="center" vertical="center"/>
    </xf>
    <xf numFmtId="41" fontId="13" fillId="0" borderId="62" xfId="1" applyFont="1" applyFill="1" applyBorder="1" applyAlignment="1">
      <alignment horizontal="center" vertical="center"/>
    </xf>
    <xf numFmtId="41" fontId="13" fillId="0" borderId="63" xfId="1" applyFont="1" applyFill="1" applyBorder="1" applyAlignment="1">
      <alignment horizontal="center" vertical="center"/>
    </xf>
    <xf numFmtId="41" fontId="13" fillId="0" borderId="64" xfId="1" applyFont="1" applyFill="1" applyBorder="1" applyAlignment="1">
      <alignment horizontal="center" vertical="center"/>
    </xf>
    <xf numFmtId="0" fontId="12" fillId="2" borderId="47" xfId="5" applyFont="1" applyFill="1" applyBorder="1" applyAlignment="1">
      <alignment horizontal="center" vertical="center"/>
    </xf>
    <xf numFmtId="0" fontId="12" fillId="2" borderId="66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wrapText="1"/>
    </xf>
    <xf numFmtId="41" fontId="12" fillId="2" borderId="46" xfId="11" applyFont="1" applyFill="1" applyBorder="1" applyAlignment="1">
      <alignment horizontal="center" vertical="center"/>
    </xf>
    <xf numFmtId="41" fontId="12" fillId="0" borderId="17" xfId="11" applyFont="1" applyFill="1" applyBorder="1" applyAlignment="1">
      <alignment horizontal="center" vertical="center"/>
    </xf>
    <xf numFmtId="41" fontId="13" fillId="0" borderId="18" xfId="11" applyFont="1" applyFill="1" applyBorder="1" applyAlignment="1">
      <alignment horizontal="center" vertical="center"/>
    </xf>
    <xf numFmtId="41" fontId="13" fillId="0" borderId="20" xfId="11" applyFont="1" applyFill="1" applyBorder="1" applyAlignment="1">
      <alignment horizontal="center" vertical="center"/>
    </xf>
    <xf numFmtId="41" fontId="12" fillId="0" borderId="21" xfId="11" applyFont="1" applyFill="1" applyBorder="1" applyAlignment="1">
      <alignment horizontal="center" vertical="center"/>
    </xf>
    <xf numFmtId="41" fontId="13" fillId="0" borderId="22" xfId="11" applyFont="1" applyFill="1" applyBorder="1" applyAlignment="1">
      <alignment horizontal="center" vertical="center"/>
    </xf>
    <xf numFmtId="41" fontId="13" fillId="0" borderId="24" xfId="11" applyFont="1" applyFill="1" applyBorder="1" applyAlignment="1">
      <alignment horizontal="center" vertical="center"/>
    </xf>
    <xf numFmtId="41" fontId="12" fillId="0" borderId="25" xfId="11" applyFont="1" applyFill="1" applyBorder="1" applyAlignment="1">
      <alignment horizontal="center" vertical="center"/>
    </xf>
    <xf numFmtId="41" fontId="13" fillId="0" borderId="26" xfId="11" applyFont="1" applyFill="1" applyBorder="1" applyAlignment="1">
      <alignment horizontal="center" vertical="center"/>
    </xf>
    <xf numFmtId="41" fontId="13" fillId="0" borderId="28" xfId="11" applyFont="1" applyFill="1" applyBorder="1" applyAlignment="1">
      <alignment horizontal="center" vertical="center"/>
    </xf>
    <xf numFmtId="41" fontId="13" fillId="0" borderId="44" xfId="11" applyFont="1" applyFill="1" applyBorder="1" applyAlignment="1">
      <alignment horizontal="center" vertical="center"/>
    </xf>
    <xf numFmtId="41" fontId="13" fillId="0" borderId="45" xfId="11" applyFont="1" applyFill="1" applyBorder="1" applyAlignment="1">
      <alignment horizontal="center" vertical="center"/>
    </xf>
    <xf numFmtId="41" fontId="12" fillId="2" borderId="60" xfId="11" applyFont="1" applyFill="1" applyBorder="1" applyAlignment="1">
      <alignment horizontal="center" vertical="center"/>
    </xf>
    <xf numFmtId="41" fontId="13" fillId="0" borderId="19" xfId="11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12" fillId="0" borderId="21" xfId="11" applyFont="1" applyFill="1" applyBorder="1" applyAlignment="1">
      <alignment horizontal="center" vertical="center" wrapText="1"/>
    </xf>
    <xf numFmtId="41" fontId="13" fillId="0" borderId="23" xfId="11" applyFont="1" applyFill="1" applyBorder="1" applyAlignment="1">
      <alignment horizontal="center" vertical="center"/>
    </xf>
    <xf numFmtId="41" fontId="12" fillId="0" borderId="25" xfId="11" applyFont="1" applyFill="1" applyBorder="1" applyAlignment="1">
      <alignment horizontal="center" vertical="center" wrapText="1"/>
    </xf>
    <xf numFmtId="41" fontId="13" fillId="0" borderId="27" xfId="11" applyFont="1" applyFill="1" applyBorder="1" applyAlignment="1">
      <alignment horizontal="center" vertical="center"/>
    </xf>
    <xf numFmtId="41" fontId="12" fillId="2" borderId="68" xfId="11" applyFont="1" applyFill="1" applyBorder="1" applyAlignment="1">
      <alignment horizontal="center" vertical="center"/>
    </xf>
    <xf numFmtId="41" fontId="12" fillId="2" borderId="69" xfId="11" applyFont="1" applyFill="1" applyBorder="1" applyAlignment="1">
      <alignment horizontal="center" vertical="center"/>
    </xf>
    <xf numFmtId="41" fontId="12" fillId="2" borderId="70" xfId="11" applyFont="1" applyFill="1" applyBorder="1" applyAlignment="1">
      <alignment horizontal="center" vertical="center"/>
    </xf>
    <xf numFmtId="41" fontId="13" fillId="0" borderId="71" xfId="11" applyFont="1" applyFill="1" applyBorder="1" applyAlignment="1">
      <alignment horizontal="center" vertical="center"/>
    </xf>
    <xf numFmtId="41" fontId="13" fillId="0" borderId="72" xfId="11" applyFont="1" applyFill="1" applyBorder="1" applyAlignment="1">
      <alignment horizontal="center" vertical="center"/>
    </xf>
    <xf numFmtId="41" fontId="13" fillId="0" borderId="67" xfId="11" applyFont="1" applyFill="1" applyBorder="1" applyAlignment="1">
      <alignment horizontal="center" vertical="center"/>
    </xf>
    <xf numFmtId="41" fontId="18" fillId="0" borderId="22" xfId="11" applyFont="1" applyFill="1" applyBorder="1" applyAlignment="1">
      <alignment horizontal="center" vertical="center"/>
    </xf>
    <xf numFmtId="41" fontId="13" fillId="0" borderId="39" xfId="11" applyFont="1" applyFill="1" applyBorder="1" applyAlignment="1">
      <alignment horizontal="center" vertical="center"/>
    </xf>
    <xf numFmtId="41" fontId="13" fillId="0" borderId="24" xfId="11" applyFont="1" applyBorder="1" applyAlignment="1">
      <alignment horizontal="center" vertical="center"/>
    </xf>
    <xf numFmtId="41" fontId="18" fillId="0" borderId="44" xfId="11" applyFont="1" applyFill="1" applyBorder="1" applyAlignment="1">
      <alignment horizontal="center" vertical="center"/>
    </xf>
    <xf numFmtId="41" fontId="13" fillId="0" borderId="73" xfId="11" applyFont="1" applyFill="1" applyBorder="1" applyAlignment="1">
      <alignment horizontal="center" vertical="center"/>
    </xf>
    <xf numFmtId="41" fontId="13" fillId="0" borderId="0" xfId="11" applyFont="1" applyAlignment="1">
      <alignment horizontal="left" vertical="center"/>
    </xf>
    <xf numFmtId="41" fontId="12" fillId="2" borderId="2" xfId="11" applyFont="1" applyFill="1" applyBorder="1" applyAlignment="1">
      <alignment horizontal="center" vertical="center"/>
    </xf>
    <xf numFmtId="41" fontId="12" fillId="0" borderId="74" xfId="11" applyFont="1" applyFill="1" applyBorder="1" applyAlignment="1">
      <alignment horizontal="center" vertical="center"/>
    </xf>
    <xf numFmtId="41" fontId="13" fillId="0" borderId="22" xfId="11" applyFont="1" applyFill="1" applyBorder="1" applyAlignment="1">
      <alignment horizontal="right" vertical="center"/>
    </xf>
    <xf numFmtId="41" fontId="13" fillId="0" borderId="0" xfId="11" applyFont="1" applyFill="1" applyAlignment="1">
      <alignment horizontal="center" vertical="center"/>
    </xf>
    <xf numFmtId="41" fontId="1" fillId="0" borderId="0" xfId="11" applyFont="1" applyFill="1" applyAlignment="1">
      <alignment horizontal="center" vertical="center"/>
    </xf>
    <xf numFmtId="41" fontId="19" fillId="0" borderId="0" xfId="11" applyFont="1" applyFill="1" applyAlignment="1">
      <alignment horizontal="center" vertical="center"/>
    </xf>
    <xf numFmtId="41" fontId="5" fillId="0" borderId="0" xfId="11" applyFont="1" applyFill="1" applyBorder="1" applyAlignment="1">
      <alignment horizontal="center" wrapText="1"/>
    </xf>
    <xf numFmtId="176" fontId="13" fillId="0" borderId="64" xfId="0" applyNumberFormat="1" applyFont="1" applyBorder="1" applyAlignment="1">
      <alignment horizontal="center" vertical="center"/>
    </xf>
    <xf numFmtId="41" fontId="5" fillId="0" borderId="0" xfId="11" applyFont="1">
      <alignment vertical="center"/>
    </xf>
    <xf numFmtId="0" fontId="7" fillId="0" borderId="0" xfId="3" applyFont="1" applyBorder="1" applyAlignment="1">
      <alignment horizontal="right" vertical="center"/>
    </xf>
    <xf numFmtId="0" fontId="12" fillId="2" borderId="8" xfId="8" applyFont="1" applyFill="1" applyBorder="1" applyAlignment="1">
      <alignment horizontal="center" vertical="center"/>
    </xf>
    <xf numFmtId="0" fontId="12" fillId="2" borderId="11" xfId="8" applyFont="1" applyFill="1" applyBorder="1" applyAlignment="1">
      <alignment horizontal="center" vertical="center"/>
    </xf>
    <xf numFmtId="0" fontId="12" fillId="0" borderId="74" xfId="14" applyFont="1" applyFill="1" applyBorder="1" applyAlignment="1">
      <alignment horizontal="center" vertical="center"/>
    </xf>
    <xf numFmtId="0" fontId="12" fillId="0" borderId="21" xfId="14" applyFont="1" applyFill="1" applyBorder="1" applyAlignment="1">
      <alignment horizontal="center" vertical="center"/>
    </xf>
    <xf numFmtId="0" fontId="12" fillId="0" borderId="25" xfId="14" applyFont="1" applyFill="1" applyBorder="1" applyAlignment="1">
      <alignment horizontal="center" vertical="center"/>
    </xf>
    <xf numFmtId="41" fontId="13" fillId="0" borderId="0" xfId="11" applyFont="1" applyAlignment="1">
      <alignment vertical="center"/>
    </xf>
    <xf numFmtId="0" fontId="7" fillId="0" borderId="1" xfId="3" applyFont="1" applyBorder="1" applyAlignment="1">
      <alignment horizontal="right" vertical="center"/>
    </xf>
    <xf numFmtId="0" fontId="10" fillId="0" borderId="1" xfId="3" applyFont="1" applyBorder="1" applyAlignment="1">
      <alignment horizontal="right" vertical="center"/>
    </xf>
    <xf numFmtId="41" fontId="12" fillId="2" borderId="15" xfId="1" applyFont="1" applyFill="1" applyBorder="1" applyAlignment="1">
      <alignment horizontal="center" vertical="center"/>
    </xf>
    <xf numFmtId="41" fontId="12" fillId="2" borderId="4" xfId="1" applyFont="1" applyFill="1" applyBorder="1" applyAlignment="1">
      <alignment horizontal="center" vertical="center"/>
    </xf>
    <xf numFmtId="0" fontId="12" fillId="2" borderId="8" xfId="8" applyFont="1" applyFill="1" applyBorder="1" applyAlignment="1">
      <alignment horizontal="center" vertical="center"/>
    </xf>
    <xf numFmtId="0" fontId="12" fillId="2" borderId="15" xfId="8" applyFont="1" applyFill="1" applyBorder="1" applyAlignment="1">
      <alignment horizontal="center" vertical="center"/>
    </xf>
    <xf numFmtId="0" fontId="12" fillId="2" borderId="4" xfId="8" applyFont="1" applyFill="1" applyBorder="1" applyAlignment="1">
      <alignment horizontal="center" vertical="center"/>
    </xf>
    <xf numFmtId="0" fontId="12" fillId="2" borderId="15" xfId="12" applyFont="1" applyFill="1" applyBorder="1" applyAlignment="1">
      <alignment horizontal="center" vertical="center" wrapText="1"/>
    </xf>
    <xf numFmtId="0" fontId="12" fillId="4" borderId="47" xfId="10" applyFont="1" applyFill="1" applyBorder="1" applyAlignment="1">
      <alignment horizontal="center" vertical="center"/>
    </xf>
    <xf numFmtId="0" fontId="12" fillId="4" borderId="47" xfId="10" applyFont="1" applyFill="1" applyBorder="1" applyAlignment="1">
      <alignment horizontal="center" vertical="center" wrapText="1"/>
    </xf>
    <xf numFmtId="0" fontId="20" fillId="0" borderId="1" xfId="3" applyFont="1" applyBorder="1" applyAlignment="1">
      <alignment horizontal="right" vertical="center"/>
    </xf>
    <xf numFmtId="41" fontId="2" fillId="0" borderId="0" xfId="1" applyFont="1" applyAlignment="1">
      <alignment horizontal="left" vertical="center"/>
    </xf>
    <xf numFmtId="49" fontId="12" fillId="3" borderId="39" xfId="0" applyNumberFormat="1" applyFont="1" applyFill="1" applyBorder="1" applyAlignment="1">
      <alignment horizontal="center" vertical="center"/>
    </xf>
    <xf numFmtId="49" fontId="12" fillId="2" borderId="15" xfId="14" applyNumberFormat="1" applyFont="1" applyFill="1" applyBorder="1" applyAlignment="1">
      <alignment horizontal="center" vertical="center"/>
    </xf>
    <xf numFmtId="0" fontId="12" fillId="0" borderId="17" xfId="14" applyFont="1" applyFill="1" applyBorder="1" applyAlignment="1">
      <alignment horizontal="center" vertical="center"/>
    </xf>
    <xf numFmtId="176" fontId="13" fillId="0" borderId="18" xfId="14" applyNumberFormat="1" applyFont="1" applyFill="1" applyBorder="1" applyAlignment="1">
      <alignment horizontal="center" vertical="center"/>
    </xf>
    <xf numFmtId="177" fontId="13" fillId="0" borderId="18" xfId="15" applyNumberFormat="1" applyFont="1" applyFill="1" applyBorder="1" applyAlignment="1">
      <alignment horizontal="center" vertical="center"/>
    </xf>
    <xf numFmtId="177" fontId="13" fillId="0" borderId="18" xfId="14" applyNumberFormat="1" applyFont="1" applyFill="1" applyBorder="1" applyAlignment="1">
      <alignment horizontal="center" vertical="center"/>
    </xf>
    <xf numFmtId="177" fontId="13" fillId="0" borderId="20" xfId="14" applyNumberFormat="1" applyFont="1" applyFill="1" applyBorder="1" applyAlignment="1">
      <alignment horizontal="center" vertical="center"/>
    </xf>
    <xf numFmtId="0" fontId="12" fillId="0" borderId="21" xfId="14" applyFont="1" applyFill="1" applyBorder="1" applyAlignment="1">
      <alignment horizontal="center" vertical="center" wrapText="1"/>
    </xf>
    <xf numFmtId="176" fontId="13" fillId="0" borderId="22" xfId="14" applyNumberFormat="1" applyFont="1" applyFill="1" applyBorder="1" applyAlignment="1">
      <alignment horizontal="center" vertical="center"/>
    </xf>
    <xf numFmtId="177" fontId="13" fillId="0" borderId="22" xfId="14" applyNumberFormat="1" applyFont="1" applyFill="1" applyBorder="1" applyAlignment="1">
      <alignment horizontal="center" vertical="center"/>
    </xf>
    <xf numFmtId="177" fontId="13" fillId="0" borderId="24" xfId="14" applyNumberFormat="1" applyFont="1" applyFill="1" applyBorder="1" applyAlignment="1">
      <alignment horizontal="center" vertical="center"/>
    </xf>
    <xf numFmtId="0" fontId="12" fillId="0" borderId="25" xfId="14" applyFont="1" applyFill="1" applyBorder="1" applyAlignment="1">
      <alignment horizontal="center" vertical="center" wrapText="1"/>
    </xf>
    <xf numFmtId="176" fontId="13" fillId="0" borderId="26" xfId="14" applyNumberFormat="1" applyFont="1" applyFill="1" applyBorder="1" applyAlignment="1">
      <alignment horizontal="center" vertical="center"/>
    </xf>
    <xf numFmtId="177" fontId="13" fillId="0" borderId="26" xfId="14" applyNumberFormat="1" applyFont="1" applyFill="1" applyBorder="1" applyAlignment="1">
      <alignment horizontal="center" vertical="center"/>
    </xf>
    <xf numFmtId="177" fontId="13" fillId="0" borderId="28" xfId="14" applyNumberFormat="1" applyFont="1" applyFill="1" applyBorder="1" applyAlignment="1">
      <alignment horizontal="center" vertical="center"/>
    </xf>
    <xf numFmtId="41" fontId="5" fillId="0" borderId="0" xfId="1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41" fontId="12" fillId="0" borderId="71" xfId="1" applyFont="1" applyFill="1" applyBorder="1" applyAlignment="1">
      <alignment horizontal="center" vertical="center"/>
    </xf>
    <xf numFmtId="41" fontId="12" fillId="0" borderId="67" xfId="1" applyFont="1" applyFill="1" applyBorder="1" applyAlignment="1">
      <alignment horizontal="center" vertical="center"/>
    </xf>
    <xf numFmtId="41" fontId="13" fillId="0" borderId="40" xfId="1" applyFont="1" applyFill="1" applyBorder="1" applyAlignment="1">
      <alignment vertical="center" wrapText="1"/>
    </xf>
    <xf numFmtId="41" fontId="13" fillId="0" borderId="42" xfId="1" applyFont="1" applyFill="1" applyBorder="1" applyAlignment="1">
      <alignment vertical="center" wrapText="1"/>
    </xf>
    <xf numFmtId="41" fontId="13" fillId="0" borderId="43" xfId="1" applyFont="1" applyFill="1" applyBorder="1" applyAlignment="1">
      <alignment horizontal="left" vertical="center" wrapText="1"/>
    </xf>
    <xf numFmtId="41" fontId="12" fillId="2" borderId="61" xfId="1" applyFont="1" applyFill="1" applyBorder="1" applyAlignment="1">
      <alignment horizontal="center" vertical="center"/>
    </xf>
    <xf numFmtId="41" fontId="13" fillId="0" borderId="71" xfId="1" applyFont="1" applyFill="1" applyBorder="1" applyAlignment="1">
      <alignment horizontal="center" vertical="center"/>
    </xf>
    <xf numFmtId="41" fontId="13" fillId="0" borderId="0" xfId="0" applyNumberFormat="1" applyFont="1" applyAlignment="1">
      <alignment vertical="center"/>
    </xf>
    <xf numFmtId="41" fontId="13" fillId="0" borderId="45" xfId="1" applyFont="1" applyBorder="1" applyAlignment="1">
      <alignment horizontal="center" vertical="center"/>
    </xf>
    <xf numFmtId="41" fontId="13" fillId="0" borderId="18" xfId="1" applyFont="1" applyFill="1" applyBorder="1" applyAlignment="1">
      <alignment vertical="center"/>
    </xf>
    <xf numFmtId="41" fontId="13" fillId="0" borderId="19" xfId="1" applyFont="1" applyFill="1" applyBorder="1" applyAlignment="1">
      <alignment vertical="center"/>
    </xf>
    <xf numFmtId="41" fontId="13" fillId="0" borderId="62" xfId="1" applyFont="1" applyFill="1" applyBorder="1" applyAlignment="1">
      <alignment vertical="center"/>
    </xf>
    <xf numFmtId="41" fontId="13" fillId="0" borderId="22" xfId="1" applyFont="1" applyFill="1" applyBorder="1" applyAlignment="1">
      <alignment vertical="center"/>
    </xf>
    <xf numFmtId="41" fontId="13" fillId="0" borderId="23" xfId="1" applyFont="1" applyFill="1" applyBorder="1" applyAlignment="1">
      <alignment vertical="center"/>
    </xf>
    <xf numFmtId="41" fontId="13" fillId="0" borderId="63" xfId="1" applyFont="1" applyFill="1" applyBorder="1" applyAlignment="1">
      <alignment vertical="center"/>
    </xf>
    <xf numFmtId="41" fontId="13" fillId="0" borderId="26" xfId="1" applyFont="1" applyFill="1" applyBorder="1" applyAlignment="1">
      <alignment vertical="center"/>
    </xf>
    <xf numFmtId="41" fontId="13" fillId="0" borderId="27" xfId="1" applyFont="1" applyFill="1" applyBorder="1" applyAlignment="1">
      <alignment vertical="center"/>
    </xf>
    <xf numFmtId="41" fontId="13" fillId="0" borderId="64" xfId="1" applyFont="1" applyFill="1" applyBorder="1" applyAlignment="1">
      <alignment vertical="center"/>
    </xf>
    <xf numFmtId="0" fontId="12" fillId="2" borderId="46" xfId="16" applyFont="1" applyFill="1" applyBorder="1" applyAlignment="1">
      <alignment horizontal="center" vertical="center"/>
    </xf>
    <xf numFmtId="0" fontId="12" fillId="2" borderId="47" xfId="16" applyFont="1" applyFill="1" applyBorder="1" applyAlignment="1">
      <alignment horizontal="center" vertical="center"/>
    </xf>
    <xf numFmtId="0" fontId="12" fillId="2" borderId="66" xfId="16" applyFont="1" applyFill="1" applyBorder="1" applyAlignment="1">
      <alignment horizontal="center" vertical="center"/>
    </xf>
    <xf numFmtId="0" fontId="5" fillId="0" borderId="0" xfId="16" applyFont="1" applyFill="1" applyBorder="1" applyAlignment="1">
      <alignment wrapText="1"/>
    </xf>
    <xf numFmtId="180" fontId="13" fillId="0" borderId="62" xfId="1" applyNumberFormat="1" applyFont="1" applyBorder="1" applyAlignment="1">
      <alignment horizontal="center" vertical="center"/>
    </xf>
    <xf numFmtId="180" fontId="13" fillId="0" borderId="63" xfId="1" applyNumberFormat="1" applyFont="1" applyBorder="1" applyAlignment="1">
      <alignment horizontal="center" vertical="center"/>
    </xf>
    <xf numFmtId="180" fontId="13" fillId="0" borderId="64" xfId="1" applyNumberFormat="1" applyFont="1" applyBorder="1" applyAlignment="1">
      <alignment horizontal="center" vertical="center"/>
    </xf>
    <xf numFmtId="0" fontId="7" fillId="0" borderId="1" xfId="3" applyFont="1" applyBorder="1" applyAlignment="1">
      <alignment vertical="center"/>
    </xf>
    <xf numFmtId="0" fontId="12" fillId="2" borderId="4" xfId="8" applyFont="1" applyFill="1" applyBorder="1" applyAlignment="1">
      <alignment vertical="center"/>
    </xf>
    <xf numFmtId="0" fontId="12" fillId="2" borderId="5" xfId="8" applyFont="1" applyFill="1" applyBorder="1" applyAlignment="1">
      <alignment horizontal="center" vertical="center"/>
    </xf>
    <xf numFmtId="41" fontId="13" fillId="0" borderId="22" xfId="11" applyFont="1" applyBorder="1" applyAlignment="1">
      <alignment horizontal="center" vertical="center"/>
    </xf>
    <xf numFmtId="41" fontId="13" fillId="0" borderId="26" xfId="11" applyFont="1" applyBorder="1" applyAlignment="1">
      <alignment horizontal="center" vertical="center"/>
    </xf>
    <xf numFmtId="49" fontId="12" fillId="2" borderId="46" xfId="14" applyNumberFormat="1" applyFont="1" applyFill="1" applyBorder="1" applyAlignment="1">
      <alignment horizontal="center" vertical="center"/>
    </xf>
    <xf numFmtId="0" fontId="12" fillId="2" borderId="47" xfId="8" applyFont="1" applyFill="1" applyBorder="1" applyAlignment="1">
      <alignment horizontal="center" vertical="center"/>
    </xf>
    <xf numFmtId="0" fontId="12" fillId="2" borderId="66" xfId="8" applyFont="1" applyFill="1" applyBorder="1" applyAlignment="1">
      <alignment horizontal="center" vertical="center"/>
    </xf>
    <xf numFmtId="41" fontId="12" fillId="2" borderId="47" xfId="11" applyFont="1" applyFill="1" applyBorder="1" applyAlignment="1">
      <alignment horizontal="center" vertical="center" wrapText="1"/>
    </xf>
    <xf numFmtId="181" fontId="12" fillId="2" borderId="75" xfId="11" applyNumberFormat="1" applyFont="1" applyFill="1" applyBorder="1" applyAlignment="1">
      <alignment horizontal="center" vertical="center"/>
    </xf>
    <xf numFmtId="181" fontId="12" fillId="2" borderId="30" xfId="11" applyNumberFormat="1" applyFont="1" applyFill="1" applyBorder="1" applyAlignment="1">
      <alignment horizontal="center" vertical="center"/>
    </xf>
    <xf numFmtId="181" fontId="12" fillId="2" borderId="30" xfId="11" applyNumberFormat="1" applyFont="1" applyFill="1" applyBorder="1" applyAlignment="1">
      <alignment horizontal="center" vertical="center" wrapText="1"/>
    </xf>
    <xf numFmtId="181" fontId="12" fillId="2" borderId="77" xfId="11" applyNumberFormat="1" applyFont="1" applyFill="1" applyBorder="1" applyAlignment="1">
      <alignment horizontal="center" vertical="center"/>
    </xf>
    <xf numFmtId="181" fontId="12" fillId="0" borderId="21" xfId="11" applyNumberFormat="1" applyFont="1" applyFill="1" applyBorder="1" applyAlignment="1">
      <alignment horizontal="center" vertical="center"/>
    </xf>
    <xf numFmtId="181" fontId="12" fillId="0" borderId="21" xfId="11" applyNumberFormat="1" applyFont="1" applyFill="1" applyBorder="1" applyAlignment="1">
      <alignment horizontal="center" vertical="center" wrapText="1"/>
    </xf>
    <xf numFmtId="181" fontId="12" fillId="0" borderId="25" xfId="11" applyNumberFormat="1" applyFont="1" applyFill="1" applyBorder="1" applyAlignment="1">
      <alignment horizontal="center" vertical="center" wrapText="1"/>
    </xf>
    <xf numFmtId="41" fontId="21" fillId="0" borderId="22" xfId="1" applyFont="1" applyBorder="1" applyAlignment="1">
      <alignment horizontal="center" vertical="center"/>
    </xf>
    <xf numFmtId="41" fontId="21" fillId="0" borderId="24" xfId="1" applyFont="1" applyBorder="1" applyAlignment="1">
      <alignment horizontal="center" vertical="center"/>
    </xf>
    <xf numFmtId="41" fontId="21" fillId="0" borderId="26" xfId="1" applyFont="1" applyBorder="1" applyAlignment="1">
      <alignment horizontal="center" vertical="center"/>
    </xf>
    <xf numFmtId="41" fontId="21" fillId="0" borderId="28" xfId="1" applyFont="1" applyBorder="1" applyAlignment="1">
      <alignment horizontal="center" vertical="center"/>
    </xf>
    <xf numFmtId="0" fontId="12" fillId="2" borderId="4" xfId="17" applyFont="1" applyFill="1" applyBorder="1" applyAlignment="1">
      <alignment horizontal="center" vertical="center"/>
    </xf>
    <xf numFmtId="0" fontId="12" fillId="2" borderId="6" xfId="17" applyFont="1" applyFill="1" applyBorder="1" applyAlignment="1">
      <alignment horizontal="center" vertical="center"/>
    </xf>
    <xf numFmtId="41" fontId="5" fillId="0" borderId="0" xfId="11" applyFont="1" applyFill="1" applyAlignment="1">
      <alignment horizontal="center" vertical="center"/>
    </xf>
    <xf numFmtId="49" fontId="12" fillId="2" borderId="15" xfId="15" applyNumberFormat="1" applyFont="1" applyFill="1" applyBorder="1" applyAlignment="1">
      <alignment horizontal="center" vertical="center"/>
    </xf>
    <xf numFmtId="0" fontId="12" fillId="0" borderId="17" xfId="15" applyFont="1" applyFill="1" applyBorder="1" applyAlignment="1">
      <alignment horizontal="center" vertical="center"/>
    </xf>
    <xf numFmtId="176" fontId="13" fillId="0" borderId="18" xfId="15" applyNumberFormat="1" applyFont="1" applyFill="1" applyBorder="1" applyAlignment="1">
      <alignment horizontal="center" vertical="center"/>
    </xf>
    <xf numFmtId="177" fontId="13" fillId="0" borderId="20" xfId="15" applyNumberFormat="1" applyFont="1" applyFill="1" applyBorder="1" applyAlignment="1">
      <alignment horizontal="center" vertical="center"/>
    </xf>
    <xf numFmtId="0" fontId="12" fillId="0" borderId="21" xfId="15" applyFont="1" applyFill="1" applyBorder="1" applyAlignment="1">
      <alignment horizontal="center" vertical="center" wrapText="1"/>
    </xf>
    <xf numFmtId="176" fontId="13" fillId="0" borderId="22" xfId="13" applyNumberFormat="1" applyFont="1" applyFill="1" applyBorder="1" applyAlignment="1">
      <alignment horizontal="center" vertical="center"/>
    </xf>
    <xf numFmtId="177" fontId="13" fillId="0" borderId="22" xfId="18" applyNumberFormat="1" applyFont="1" applyFill="1" applyBorder="1" applyAlignment="1">
      <alignment horizontal="center" vertical="center"/>
    </xf>
    <xf numFmtId="177" fontId="13" fillId="0" borderId="24" xfId="18" applyNumberFormat="1" applyFont="1" applyFill="1" applyBorder="1" applyAlignment="1">
      <alignment horizontal="center" vertical="center"/>
    </xf>
    <xf numFmtId="176" fontId="13" fillId="0" borderId="22" xfId="15" applyNumberFormat="1" applyFont="1" applyFill="1" applyBorder="1" applyAlignment="1">
      <alignment horizontal="center" vertical="center"/>
    </xf>
    <xf numFmtId="177" fontId="13" fillId="0" borderId="22" xfId="15" applyNumberFormat="1" applyFont="1" applyFill="1" applyBorder="1" applyAlignment="1">
      <alignment horizontal="center" vertical="center"/>
    </xf>
    <xf numFmtId="177" fontId="13" fillId="0" borderId="24" xfId="15" applyNumberFormat="1" applyFont="1" applyFill="1" applyBorder="1" applyAlignment="1">
      <alignment horizontal="center" vertical="center"/>
    </xf>
    <xf numFmtId="0" fontId="12" fillId="0" borderId="25" xfId="15" applyFont="1" applyFill="1" applyBorder="1" applyAlignment="1">
      <alignment horizontal="center" vertical="center" wrapText="1"/>
    </xf>
    <xf numFmtId="176" fontId="13" fillId="0" borderId="26" xfId="15" applyNumberFormat="1" applyFont="1" applyFill="1" applyBorder="1" applyAlignment="1">
      <alignment horizontal="center" vertical="center"/>
    </xf>
    <xf numFmtId="177" fontId="13" fillId="0" borderId="26" xfId="15" applyNumberFormat="1" applyFont="1" applyFill="1" applyBorder="1" applyAlignment="1">
      <alignment horizontal="center" vertical="center"/>
    </xf>
    <xf numFmtId="177" fontId="13" fillId="0" borderId="28" xfId="15" applyNumberFormat="1" applyFont="1" applyFill="1" applyBorder="1" applyAlignment="1">
      <alignment horizontal="center" vertical="center"/>
    </xf>
    <xf numFmtId="41" fontId="1" fillId="0" borderId="0" xfId="11" applyFont="1" applyAlignment="1">
      <alignment horizontal="center" vertical="center"/>
    </xf>
    <xf numFmtId="41" fontId="12" fillId="0" borderId="0" xfId="11" applyFont="1" applyAlignment="1">
      <alignment vertical="center"/>
    </xf>
    <xf numFmtId="41" fontId="12" fillId="2" borderId="15" xfId="11" applyFont="1" applyFill="1" applyBorder="1" applyAlignment="1">
      <alignment horizontal="center" vertical="center"/>
    </xf>
    <xf numFmtId="41" fontId="12" fillId="2" borderId="33" xfId="11" applyFont="1" applyFill="1" applyBorder="1" applyAlignment="1">
      <alignment horizontal="center" vertical="center"/>
    </xf>
    <xf numFmtId="41" fontId="13" fillId="0" borderId="36" xfId="11" applyFont="1" applyFill="1" applyBorder="1" applyAlignment="1">
      <alignment horizontal="center" vertical="center"/>
    </xf>
    <xf numFmtId="41" fontId="13" fillId="0" borderId="37" xfId="11" applyFont="1" applyFill="1" applyBorder="1" applyAlignment="1">
      <alignment horizontal="center" vertical="center"/>
    </xf>
    <xf numFmtId="41" fontId="13" fillId="0" borderId="0" xfId="11" applyFont="1" applyFill="1" applyAlignment="1">
      <alignment vertical="center"/>
    </xf>
    <xf numFmtId="41" fontId="12" fillId="0" borderId="22" xfId="11" applyFont="1" applyFill="1" applyBorder="1" applyAlignment="1">
      <alignment horizontal="center" vertical="center"/>
    </xf>
    <xf numFmtId="41" fontId="12" fillId="0" borderId="24" xfId="11" applyFont="1" applyFill="1" applyBorder="1" applyAlignment="1">
      <alignment horizontal="center" vertical="center"/>
    </xf>
    <xf numFmtId="41" fontId="12" fillId="0" borderId="0" xfId="11" applyFont="1" applyFill="1" applyAlignment="1">
      <alignment vertical="center"/>
    </xf>
    <xf numFmtId="41" fontId="12" fillId="0" borderId="40" xfId="11" applyFont="1" applyFill="1" applyBorder="1" applyAlignment="1">
      <alignment vertical="center"/>
    </xf>
    <xf numFmtId="41" fontId="13" fillId="0" borderId="41" xfId="11" applyFont="1" applyFill="1" applyBorder="1" applyAlignment="1">
      <alignment vertical="center" wrapText="1"/>
    </xf>
    <xf numFmtId="41" fontId="12" fillId="0" borderId="40" xfId="11" applyFont="1" applyFill="1" applyBorder="1" applyAlignment="1">
      <alignment vertical="center" wrapText="1"/>
    </xf>
    <xf numFmtId="41" fontId="12" fillId="0" borderId="42" xfId="11" applyFont="1" applyFill="1" applyBorder="1" applyAlignment="1">
      <alignment vertical="center" wrapText="1"/>
    </xf>
    <xf numFmtId="41" fontId="13" fillId="0" borderId="43" xfId="11" applyFont="1" applyFill="1" applyBorder="1" applyAlignment="1">
      <alignment vertical="center" wrapText="1"/>
    </xf>
    <xf numFmtId="41" fontId="13" fillId="0" borderId="41" xfId="11" applyFont="1" applyFill="1" applyBorder="1" applyAlignment="1">
      <alignment horizontal="right" vertical="center" wrapText="1"/>
    </xf>
    <xf numFmtId="41" fontId="13" fillId="0" borderId="41" xfId="11" applyFont="1" applyFill="1" applyBorder="1" applyAlignment="1">
      <alignment horizontal="left" vertical="center" wrapText="1"/>
    </xf>
    <xf numFmtId="41" fontId="5" fillId="0" borderId="0" xfId="0" applyNumberFormat="1" applyFont="1" applyAlignment="1">
      <alignment horizontal="center" vertical="center"/>
    </xf>
    <xf numFmtId="0" fontId="23" fillId="0" borderId="0" xfId="0" applyFont="1">
      <alignment vertical="center"/>
    </xf>
    <xf numFmtId="0" fontId="10" fillId="0" borderId="1" xfId="3" applyFont="1" applyBorder="1" applyAlignment="1">
      <alignment vertical="center"/>
    </xf>
    <xf numFmtId="0" fontId="12" fillId="2" borderId="15" xfId="10" applyFont="1" applyFill="1" applyBorder="1" applyAlignment="1">
      <alignment horizontal="center" vertical="center"/>
    </xf>
    <xf numFmtId="41" fontId="13" fillId="0" borderId="82" xfId="11" applyFont="1" applyFill="1" applyBorder="1" applyAlignment="1">
      <alignment horizontal="center" vertical="center"/>
    </xf>
    <xf numFmtId="0" fontId="12" fillId="2" borderId="4" xfId="10" applyFont="1" applyFill="1" applyBorder="1" applyAlignment="1">
      <alignment horizontal="center" vertical="center"/>
    </xf>
    <xf numFmtId="0" fontId="12" fillId="2" borderId="6" xfId="10" applyFont="1" applyFill="1" applyBorder="1" applyAlignment="1">
      <alignment horizontal="center" vertical="center"/>
    </xf>
    <xf numFmtId="0" fontId="12" fillId="2" borderId="33" xfId="10" applyFont="1" applyFill="1" applyBorder="1" applyAlignment="1">
      <alignment horizontal="center" vertical="center"/>
    </xf>
    <xf numFmtId="41" fontId="13" fillId="0" borderId="62" xfId="11" applyFont="1" applyFill="1" applyBorder="1" applyAlignment="1">
      <alignment horizontal="center" vertical="center"/>
    </xf>
    <xf numFmtId="41" fontId="13" fillId="0" borderId="63" xfId="11" applyFont="1" applyFill="1" applyBorder="1" applyAlignment="1">
      <alignment horizontal="center" vertical="center"/>
    </xf>
    <xf numFmtId="41" fontId="13" fillId="0" borderId="64" xfId="11" applyFont="1" applyFill="1" applyBorder="1" applyAlignment="1">
      <alignment horizontal="center" vertical="center"/>
    </xf>
    <xf numFmtId="0" fontId="12" fillId="2" borderId="46" xfId="19" applyFont="1" applyFill="1" applyBorder="1" applyAlignment="1">
      <alignment horizontal="center" vertical="center"/>
    </xf>
    <xf numFmtId="41" fontId="13" fillId="0" borderId="18" xfId="11" applyFont="1" applyBorder="1" applyAlignment="1">
      <alignment horizontal="center" vertical="center"/>
    </xf>
    <xf numFmtId="41" fontId="13" fillId="0" borderId="19" xfId="11" applyFont="1" applyBorder="1" applyAlignment="1">
      <alignment horizontal="center" vertical="center"/>
    </xf>
    <xf numFmtId="180" fontId="18" fillId="0" borderId="62" xfId="11" applyNumberFormat="1" applyFont="1" applyFill="1" applyBorder="1" applyAlignment="1">
      <alignment horizontal="center" vertical="center"/>
    </xf>
    <xf numFmtId="41" fontId="18" fillId="0" borderId="23" xfId="11" applyFont="1" applyFill="1" applyBorder="1" applyAlignment="1">
      <alignment horizontal="center" vertical="center"/>
    </xf>
    <xf numFmtId="180" fontId="18" fillId="0" borderId="63" xfId="11" applyNumberFormat="1" applyFont="1" applyFill="1" applyBorder="1" applyAlignment="1">
      <alignment horizontal="center" vertical="center"/>
    </xf>
    <xf numFmtId="41" fontId="18" fillId="0" borderId="26" xfId="11" applyFont="1" applyFill="1" applyBorder="1" applyAlignment="1">
      <alignment horizontal="center" vertical="center"/>
    </xf>
    <xf numFmtId="41" fontId="18" fillId="0" borderId="27" xfId="11" applyFont="1" applyFill="1" applyBorder="1" applyAlignment="1">
      <alignment horizontal="center" vertical="center"/>
    </xf>
    <xf numFmtId="180" fontId="18" fillId="0" borderId="64" xfId="11" applyNumberFormat="1" applyFont="1" applyFill="1" applyBorder="1" applyAlignment="1">
      <alignment horizontal="center" vertical="center"/>
    </xf>
    <xf numFmtId="0" fontId="10" fillId="0" borderId="0" xfId="3" applyFont="1" applyBorder="1" applyAlignment="1">
      <alignment horizontal="right" vertical="center"/>
    </xf>
    <xf numFmtId="41" fontId="12" fillId="2" borderId="83" xfId="11" applyFont="1" applyFill="1" applyBorder="1" applyAlignment="1">
      <alignment horizontal="center" vertical="center"/>
    </xf>
    <xf numFmtId="41" fontId="13" fillId="0" borderId="84" xfId="11" applyFont="1" applyFill="1" applyBorder="1" applyAlignment="1">
      <alignment horizontal="center" vertical="center"/>
    </xf>
    <xf numFmtId="0" fontId="12" fillId="2" borderId="15" xfId="12" applyFont="1" applyFill="1" applyBorder="1" applyAlignment="1">
      <alignment horizontal="center" vertical="center" wrapText="1"/>
    </xf>
    <xf numFmtId="0" fontId="22" fillId="2" borderId="15" xfId="8" applyFont="1" applyFill="1" applyBorder="1" applyAlignment="1">
      <alignment horizontal="center" vertical="center"/>
    </xf>
    <xf numFmtId="41" fontId="13" fillId="0" borderId="85" xfId="1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49" fontId="12" fillId="2" borderId="57" xfId="11" applyNumberFormat="1" applyFont="1" applyFill="1" applyBorder="1" applyAlignment="1">
      <alignment horizontal="center" vertical="center"/>
    </xf>
    <xf numFmtId="49" fontId="12" fillId="2" borderId="65" xfId="11" applyNumberFormat="1" applyFont="1" applyFill="1" applyBorder="1" applyAlignment="1">
      <alignment horizontal="center" vertical="center"/>
    </xf>
    <xf numFmtId="49" fontId="12" fillId="2" borderId="2" xfId="11" applyNumberFormat="1" applyFont="1" applyFill="1" applyBorder="1" applyAlignment="1">
      <alignment horizontal="center" vertical="center"/>
    </xf>
    <xf numFmtId="0" fontId="12" fillId="2" borderId="15" xfId="17" applyFont="1" applyFill="1" applyBorder="1" applyAlignment="1">
      <alignment horizontal="center" vertical="center" wrapText="1"/>
    </xf>
    <xf numFmtId="41" fontId="12" fillId="2" borderId="5" xfId="11" applyFont="1" applyFill="1" applyBorder="1" applyAlignment="1">
      <alignment horizontal="center" vertical="center"/>
    </xf>
    <xf numFmtId="41" fontId="12" fillId="2" borderId="15" xfId="11" applyFont="1" applyFill="1" applyBorder="1" applyAlignment="1">
      <alignment horizontal="center" vertical="center"/>
    </xf>
    <xf numFmtId="41" fontId="12" fillId="2" borderId="4" xfId="11" applyFont="1" applyFill="1" applyBorder="1" applyAlignment="1">
      <alignment horizontal="center" vertical="center"/>
    </xf>
    <xf numFmtId="41" fontId="13" fillId="0" borderId="22" xfId="1" applyFont="1" applyFill="1" applyBorder="1" applyAlignment="1">
      <alignment horizontal="right" vertical="center"/>
    </xf>
    <xf numFmtId="41" fontId="13" fillId="0" borderId="86" xfId="1" applyFont="1" applyFill="1" applyBorder="1" applyAlignment="1">
      <alignment vertical="center" wrapText="1"/>
    </xf>
    <xf numFmtId="41" fontId="13" fillId="0" borderId="10" xfId="1" applyFont="1" applyFill="1" applyBorder="1" applyAlignment="1">
      <alignment horizontal="left" vertical="center" wrapText="1"/>
    </xf>
    <xf numFmtId="41" fontId="13" fillId="0" borderId="8" xfId="1" applyFont="1" applyFill="1" applyBorder="1" applyAlignment="1">
      <alignment horizontal="center" vertical="center"/>
    </xf>
    <xf numFmtId="41" fontId="13" fillId="0" borderId="11" xfId="1" applyFont="1" applyFill="1" applyBorder="1" applyAlignment="1">
      <alignment horizontal="center" vertical="center"/>
    </xf>
    <xf numFmtId="41" fontId="13" fillId="0" borderId="24" xfId="1" applyFont="1" applyFill="1" applyBorder="1" applyAlignment="1">
      <alignment horizontal="right" vertical="center"/>
    </xf>
    <xf numFmtId="41" fontId="13" fillId="0" borderId="24" xfId="11" applyFont="1" applyFill="1" applyBorder="1" applyAlignment="1">
      <alignment horizontal="right" vertical="center"/>
    </xf>
    <xf numFmtId="0" fontId="12" fillId="2" borderId="33" xfId="17" applyFont="1" applyFill="1" applyBorder="1" applyAlignment="1">
      <alignment horizontal="center" vertical="center" wrapText="1"/>
    </xf>
    <xf numFmtId="0" fontId="12" fillId="3" borderId="66" xfId="0" applyNumberFormat="1" applyFont="1" applyFill="1" applyBorder="1" applyAlignment="1">
      <alignment horizontal="center" vertical="center"/>
    </xf>
    <xf numFmtId="41" fontId="12" fillId="2" borderId="47" xfId="1" applyFont="1" applyFill="1" applyBorder="1" applyAlignment="1">
      <alignment horizontal="center" vertical="center" wrapText="1"/>
    </xf>
    <xf numFmtId="41" fontId="12" fillId="2" borderId="60" xfId="1" applyFont="1" applyFill="1" applyBorder="1" applyAlignment="1">
      <alignment horizontal="center" vertical="center" wrapText="1"/>
    </xf>
    <xf numFmtId="0" fontId="20" fillId="0" borderId="1" xfId="3" applyFont="1" applyBorder="1" applyAlignment="1">
      <alignment horizontal="right" vertical="center"/>
    </xf>
    <xf numFmtId="49" fontId="12" fillId="2" borderId="2" xfId="4" applyNumberFormat="1" applyFont="1" applyFill="1" applyBorder="1" applyAlignment="1">
      <alignment horizontal="center" vertical="center"/>
    </xf>
    <xf numFmtId="49" fontId="12" fillId="2" borderId="7" xfId="4" applyNumberFormat="1" applyFont="1" applyFill="1" applyBorder="1" applyAlignment="1">
      <alignment horizontal="center" vertical="center"/>
    </xf>
    <xf numFmtId="49" fontId="12" fillId="2" borderId="12" xfId="4" applyNumberFormat="1" applyFont="1" applyFill="1" applyBorder="1" applyAlignment="1">
      <alignment horizontal="center" vertical="center"/>
    </xf>
    <xf numFmtId="49" fontId="12" fillId="2" borderId="3" xfId="1" applyNumberFormat="1" applyFont="1" applyFill="1" applyBorder="1" applyAlignment="1">
      <alignment horizontal="center" vertical="center"/>
    </xf>
    <xf numFmtId="49" fontId="12" fillId="2" borderId="4" xfId="1" applyNumberFormat="1" applyFont="1" applyFill="1" applyBorder="1" applyAlignment="1">
      <alignment horizontal="center" vertical="center"/>
    </xf>
    <xf numFmtId="49" fontId="12" fillId="2" borderId="5" xfId="1" applyNumberFormat="1" applyFont="1" applyFill="1" applyBorder="1" applyAlignment="1">
      <alignment horizontal="center" vertical="center"/>
    </xf>
    <xf numFmtId="49" fontId="12" fillId="3" borderId="3" xfId="1" applyNumberFormat="1" applyFont="1" applyFill="1" applyBorder="1" applyAlignment="1">
      <alignment horizontal="center" vertical="center"/>
    </xf>
    <xf numFmtId="49" fontId="12" fillId="3" borderId="4" xfId="1" applyNumberFormat="1" applyFont="1" applyFill="1" applyBorder="1" applyAlignment="1">
      <alignment horizontal="center" vertical="center"/>
    </xf>
    <xf numFmtId="49" fontId="12" fillId="3" borderId="6" xfId="1" applyNumberFormat="1" applyFont="1" applyFill="1" applyBorder="1" applyAlignment="1">
      <alignment horizontal="center" vertical="center"/>
    </xf>
    <xf numFmtId="49" fontId="12" fillId="2" borderId="8" xfId="4" applyNumberFormat="1" applyFont="1" applyFill="1" applyBorder="1" applyAlignment="1">
      <alignment horizontal="center" vertical="center"/>
    </xf>
    <xf numFmtId="49" fontId="12" fillId="2" borderId="13" xfId="4" applyNumberFormat="1" applyFont="1" applyFill="1" applyBorder="1" applyAlignment="1">
      <alignment horizontal="center" vertical="center"/>
    </xf>
    <xf numFmtId="49" fontId="12" fillId="2" borderId="8" xfId="1" applyNumberFormat="1" applyFont="1" applyFill="1" applyBorder="1" applyAlignment="1">
      <alignment horizontal="center" vertical="center"/>
    </xf>
    <xf numFmtId="49" fontId="12" fillId="2" borderId="13" xfId="1" applyNumberFormat="1" applyFont="1" applyFill="1" applyBorder="1" applyAlignment="1">
      <alignment horizontal="center" vertical="center"/>
    </xf>
    <xf numFmtId="49" fontId="12" fillId="2" borderId="9" xfId="1" applyNumberFormat="1" applyFont="1" applyFill="1" applyBorder="1" applyAlignment="1">
      <alignment horizontal="center" vertical="center"/>
    </xf>
    <xf numFmtId="49" fontId="12" fillId="2" borderId="14" xfId="1" applyNumberFormat="1" applyFont="1" applyFill="1" applyBorder="1" applyAlignment="1">
      <alignment horizontal="center" vertical="center"/>
    </xf>
    <xf numFmtId="49" fontId="12" fillId="3" borderId="11" xfId="0" applyNumberFormat="1" applyFont="1" applyFill="1" applyBorder="1" applyAlignment="1">
      <alignment horizontal="center" vertical="center"/>
    </xf>
    <xf numFmtId="49" fontId="12" fillId="3" borderId="16" xfId="0" applyNumberFormat="1" applyFont="1" applyFill="1" applyBorder="1" applyAlignment="1">
      <alignment horizontal="center" vertical="center"/>
    </xf>
    <xf numFmtId="41" fontId="12" fillId="0" borderId="38" xfId="1" applyFont="1" applyFill="1" applyBorder="1" applyAlignment="1">
      <alignment horizontal="left" vertical="center" wrapText="1"/>
    </xf>
    <xf numFmtId="41" fontId="12" fillId="0" borderId="39" xfId="1" applyFont="1" applyFill="1" applyBorder="1" applyAlignment="1">
      <alignment horizontal="left" vertical="center" wrapText="1"/>
    </xf>
    <xf numFmtId="41" fontId="12" fillId="2" borderId="29" xfId="1" applyFont="1" applyFill="1" applyBorder="1" applyAlignment="1">
      <alignment horizontal="center" vertical="center"/>
    </xf>
    <xf numFmtId="41" fontId="12" fillId="2" borderId="5" xfId="1" applyFont="1" applyFill="1" applyBorder="1" applyAlignment="1">
      <alignment horizontal="center" vertical="center"/>
    </xf>
    <xf numFmtId="41" fontId="12" fillId="2" borderId="31" xfId="1" applyFont="1" applyFill="1" applyBorder="1" applyAlignment="1">
      <alignment horizontal="center" vertical="center"/>
    </xf>
    <xf numFmtId="41" fontId="12" fillId="2" borderId="32" xfId="1" applyFont="1" applyFill="1" applyBorder="1" applyAlignment="1">
      <alignment horizontal="center" vertical="center"/>
    </xf>
    <xf numFmtId="41" fontId="12" fillId="2" borderId="30" xfId="1" applyFont="1" applyFill="1" applyBorder="1" applyAlignment="1">
      <alignment horizontal="center" vertical="center"/>
    </xf>
    <xf numFmtId="41" fontId="12" fillId="2" borderId="15" xfId="1" applyFont="1" applyFill="1" applyBorder="1" applyAlignment="1">
      <alignment horizontal="center" vertical="center"/>
    </xf>
    <xf numFmtId="41" fontId="12" fillId="2" borderId="3" xfId="1" applyFont="1" applyFill="1" applyBorder="1" applyAlignment="1">
      <alignment horizontal="center" vertical="center"/>
    </xf>
    <xf numFmtId="41" fontId="12" fillId="2" borderId="4" xfId="1" applyFont="1" applyFill="1" applyBorder="1" applyAlignment="1">
      <alignment horizontal="center" vertical="center"/>
    </xf>
    <xf numFmtId="41" fontId="12" fillId="2" borderId="6" xfId="1" applyFont="1" applyFill="1" applyBorder="1" applyAlignment="1">
      <alignment horizontal="center" vertical="center"/>
    </xf>
    <xf numFmtId="41" fontId="12" fillId="0" borderId="34" xfId="1" applyFont="1" applyFill="1" applyBorder="1" applyAlignment="1">
      <alignment horizontal="center" vertical="center"/>
    </xf>
    <xf numFmtId="41" fontId="12" fillId="0" borderId="35" xfId="1" applyFont="1" applyFill="1" applyBorder="1" applyAlignment="1">
      <alignment horizontal="center" vertical="center"/>
    </xf>
    <xf numFmtId="0" fontId="7" fillId="0" borderId="1" xfId="3" applyFont="1" applyBorder="1" applyAlignment="1">
      <alignment horizontal="right" vertical="center"/>
    </xf>
    <xf numFmtId="49" fontId="12" fillId="2" borderId="75" xfId="14" applyNumberFormat="1" applyFont="1" applyFill="1" applyBorder="1" applyAlignment="1">
      <alignment horizontal="center" vertical="center"/>
    </xf>
    <xf numFmtId="49" fontId="12" fillId="2" borderId="78" xfId="14" applyNumberFormat="1" applyFont="1" applyFill="1" applyBorder="1" applyAlignment="1">
      <alignment horizontal="center" vertical="center"/>
    </xf>
    <xf numFmtId="0" fontId="12" fillId="2" borderId="30" xfId="8" applyFont="1" applyFill="1" applyBorder="1" applyAlignment="1">
      <alignment horizontal="center" vertical="center" wrapText="1"/>
    </xf>
    <xf numFmtId="0" fontId="12" fillId="2" borderId="8" xfId="8" applyFont="1" applyFill="1" applyBorder="1" applyAlignment="1">
      <alignment horizontal="center" vertical="center"/>
    </xf>
    <xf numFmtId="0" fontId="12" fillId="2" borderId="30" xfId="8" applyFont="1" applyFill="1" applyBorder="1" applyAlignment="1">
      <alignment horizontal="center" vertical="center"/>
    </xf>
    <xf numFmtId="0" fontId="12" fillId="2" borderId="77" xfId="8" applyFont="1" applyFill="1" applyBorder="1" applyAlignment="1">
      <alignment horizontal="center" vertical="center" wrapText="1"/>
    </xf>
    <xf numFmtId="0" fontId="12" fillId="2" borderId="15" xfId="8" applyFont="1" applyFill="1" applyBorder="1" applyAlignment="1">
      <alignment horizontal="center" vertical="center"/>
    </xf>
    <xf numFmtId="0" fontId="12" fillId="2" borderId="3" xfId="8" applyFont="1" applyFill="1" applyBorder="1" applyAlignment="1">
      <alignment horizontal="center" vertical="center"/>
    </xf>
    <xf numFmtId="0" fontId="12" fillId="2" borderId="4" xfId="8" applyFont="1" applyFill="1" applyBorder="1" applyAlignment="1">
      <alignment horizontal="center" vertical="center"/>
    </xf>
    <xf numFmtId="0" fontId="12" fillId="2" borderId="6" xfId="8" applyFont="1" applyFill="1" applyBorder="1" applyAlignment="1">
      <alignment horizontal="center" vertical="center"/>
    </xf>
    <xf numFmtId="49" fontId="12" fillId="2" borderId="2" xfId="7" applyNumberFormat="1" applyFont="1" applyFill="1" applyBorder="1" applyAlignment="1">
      <alignment horizontal="center" vertical="center"/>
    </xf>
    <xf numFmtId="49" fontId="12" fillId="2" borderId="12" xfId="7" applyNumberFormat="1" applyFont="1" applyFill="1" applyBorder="1" applyAlignment="1">
      <alignment horizontal="center" vertical="center"/>
    </xf>
    <xf numFmtId="41" fontId="12" fillId="2" borderId="57" xfId="1" applyFont="1" applyFill="1" applyBorder="1" applyAlignment="1">
      <alignment horizontal="center" vertical="center"/>
    </xf>
    <xf numFmtId="41" fontId="12" fillId="2" borderId="13" xfId="1" applyFont="1" applyFill="1" applyBorder="1" applyAlignment="1">
      <alignment horizontal="center" vertical="center"/>
    </xf>
    <xf numFmtId="41" fontId="12" fillId="2" borderId="56" xfId="1" applyFont="1" applyFill="1" applyBorder="1" applyAlignment="1">
      <alignment horizontal="center" vertical="center"/>
    </xf>
    <xf numFmtId="41" fontId="12" fillId="2" borderId="14" xfId="1" applyFont="1" applyFill="1" applyBorder="1" applyAlignment="1">
      <alignment horizontal="center" vertical="center"/>
    </xf>
    <xf numFmtId="41" fontId="12" fillId="2" borderId="2" xfId="1" applyFont="1" applyFill="1" applyBorder="1" applyAlignment="1">
      <alignment horizontal="center" vertical="center"/>
    </xf>
    <xf numFmtId="41" fontId="12" fillId="2" borderId="12" xfId="1" applyFont="1" applyFill="1" applyBorder="1" applyAlignment="1">
      <alignment horizontal="center" vertical="center"/>
    </xf>
    <xf numFmtId="41" fontId="12" fillId="2" borderId="58" xfId="1" applyFont="1" applyFill="1" applyBorder="1" applyAlignment="1">
      <alignment horizontal="center" vertical="center"/>
    </xf>
    <xf numFmtId="41" fontId="12" fillId="2" borderId="59" xfId="1" applyFont="1" applyFill="1" applyBorder="1" applyAlignment="1">
      <alignment horizontal="center" vertical="center"/>
    </xf>
    <xf numFmtId="41" fontId="12" fillId="2" borderId="75" xfId="11" applyFont="1" applyFill="1" applyBorder="1" applyAlignment="1">
      <alignment horizontal="center" vertical="center"/>
    </xf>
    <xf numFmtId="41" fontId="12" fillId="2" borderId="76" xfId="11" applyFont="1" applyFill="1" applyBorder="1" applyAlignment="1">
      <alignment horizontal="center" vertical="center"/>
    </xf>
    <xf numFmtId="0" fontId="12" fillId="2" borderId="30" xfId="12" applyFont="1" applyFill="1" applyBorder="1" applyAlignment="1">
      <alignment horizontal="center" vertical="center" wrapText="1"/>
    </xf>
    <xf numFmtId="0" fontId="12" fillId="2" borderId="15" xfId="12" applyFont="1" applyFill="1" applyBorder="1" applyAlignment="1">
      <alignment horizontal="center" vertical="center" wrapText="1"/>
    </xf>
    <xf numFmtId="0" fontId="12" fillId="2" borderId="3" xfId="12" applyFont="1" applyFill="1" applyBorder="1" applyAlignment="1">
      <alignment horizontal="center" vertical="center" wrapText="1"/>
    </xf>
    <xf numFmtId="0" fontId="12" fillId="2" borderId="15" xfId="12" applyFont="1" applyFill="1" applyBorder="1" applyAlignment="1">
      <alignment horizontal="center" vertical="center"/>
    </xf>
    <xf numFmtId="49" fontId="12" fillId="2" borderId="2" xfId="14" applyNumberFormat="1" applyFont="1" applyFill="1" applyBorder="1" applyAlignment="1">
      <alignment horizontal="center" vertical="center"/>
    </xf>
    <xf numFmtId="49" fontId="12" fillId="2" borderId="7" xfId="14" applyNumberFormat="1" applyFont="1" applyFill="1" applyBorder="1" applyAlignment="1">
      <alignment horizontal="center" vertical="center"/>
    </xf>
    <xf numFmtId="49" fontId="12" fillId="2" borderId="12" xfId="14" applyNumberFormat="1" applyFont="1" applyFill="1" applyBorder="1" applyAlignment="1">
      <alignment horizontal="center" vertical="center"/>
    </xf>
    <xf numFmtId="49" fontId="12" fillId="2" borderId="8" xfId="14" applyNumberFormat="1" applyFont="1" applyFill="1" applyBorder="1" applyAlignment="1">
      <alignment horizontal="center" vertical="center"/>
    </xf>
    <xf numFmtId="49" fontId="12" fillId="2" borderId="13" xfId="14" applyNumberFormat="1" applyFont="1" applyFill="1" applyBorder="1" applyAlignment="1">
      <alignment horizontal="center" vertical="center"/>
    </xf>
    <xf numFmtId="49" fontId="12" fillId="3" borderId="8" xfId="1" applyNumberFormat="1" applyFont="1" applyFill="1" applyBorder="1" applyAlignment="1">
      <alignment horizontal="center" vertical="center"/>
    </xf>
    <xf numFmtId="49" fontId="12" fillId="3" borderId="13" xfId="1" applyNumberFormat="1" applyFont="1" applyFill="1" applyBorder="1" applyAlignment="1">
      <alignment horizontal="center" vertical="center"/>
    </xf>
    <xf numFmtId="0" fontId="7" fillId="0" borderId="0" xfId="3" applyFont="1" applyBorder="1" applyAlignment="1">
      <alignment horizontal="right" vertical="center"/>
    </xf>
    <xf numFmtId="41" fontId="12" fillId="2" borderId="75" xfId="1" applyFont="1" applyFill="1" applyBorder="1" applyAlignment="1">
      <alignment horizontal="center" vertical="center"/>
    </xf>
    <xf numFmtId="41" fontId="12" fillId="2" borderId="76" xfId="1" applyFont="1" applyFill="1" applyBorder="1" applyAlignment="1">
      <alignment horizontal="center" vertical="center"/>
    </xf>
    <xf numFmtId="41" fontId="12" fillId="2" borderId="77" xfId="1" applyFont="1" applyFill="1" applyBorder="1" applyAlignment="1">
      <alignment horizontal="center" vertical="center"/>
    </xf>
    <xf numFmtId="41" fontId="12" fillId="0" borderId="74" xfId="1" applyFont="1" applyFill="1" applyBorder="1" applyAlignment="1">
      <alignment horizontal="center" vertical="center"/>
    </xf>
    <xf numFmtId="41" fontId="12" fillId="0" borderId="71" xfId="1" applyFont="1" applyFill="1" applyBorder="1" applyAlignment="1">
      <alignment horizontal="center" vertical="center"/>
    </xf>
    <xf numFmtId="49" fontId="12" fillId="2" borderId="76" xfId="14" applyNumberFormat="1" applyFont="1" applyFill="1" applyBorder="1" applyAlignment="1">
      <alignment horizontal="center" vertical="center"/>
    </xf>
    <xf numFmtId="0" fontId="12" fillId="2" borderId="5" xfId="8" applyFont="1" applyFill="1" applyBorder="1" applyAlignment="1">
      <alignment horizontal="center" vertical="center"/>
    </xf>
    <xf numFmtId="0" fontId="12" fillId="2" borderId="77" xfId="8" applyFont="1" applyFill="1" applyBorder="1" applyAlignment="1">
      <alignment horizontal="center" vertical="center"/>
    </xf>
    <xf numFmtId="41" fontId="12" fillId="2" borderId="80" xfId="1" applyFont="1" applyFill="1" applyBorder="1" applyAlignment="1">
      <alignment horizontal="center" vertical="center"/>
    </xf>
    <xf numFmtId="41" fontId="12" fillId="2" borderId="79" xfId="1" applyFont="1" applyFill="1" applyBorder="1" applyAlignment="1">
      <alignment horizontal="center" vertical="center"/>
    </xf>
    <xf numFmtId="41" fontId="12" fillId="2" borderId="81" xfId="1" applyFont="1" applyFill="1" applyBorder="1" applyAlignment="1">
      <alignment horizontal="center" vertical="center"/>
    </xf>
    <xf numFmtId="0" fontId="12" fillId="2" borderId="33" xfId="8" applyFont="1" applyFill="1" applyBorder="1" applyAlignment="1">
      <alignment horizontal="center" vertical="center"/>
    </xf>
    <xf numFmtId="0" fontId="12" fillId="2" borderId="30" xfId="17" applyFont="1" applyFill="1" applyBorder="1" applyAlignment="1">
      <alignment horizontal="center" vertical="center" wrapText="1"/>
    </xf>
    <xf numFmtId="0" fontId="12" fillId="2" borderId="15" xfId="17" applyFont="1" applyFill="1" applyBorder="1" applyAlignment="1">
      <alignment horizontal="center" vertical="center" wrapText="1"/>
    </xf>
    <xf numFmtId="0" fontId="12" fillId="2" borderId="3" xfId="17" applyFont="1" applyFill="1" applyBorder="1" applyAlignment="1">
      <alignment horizontal="center" vertical="center" wrapText="1"/>
    </xf>
    <xf numFmtId="0" fontId="12" fillId="2" borderId="15" xfId="17" applyFont="1" applyFill="1" applyBorder="1" applyAlignment="1">
      <alignment horizontal="center" vertical="center"/>
    </xf>
    <xf numFmtId="0" fontId="22" fillId="0" borderId="1" xfId="3" applyFont="1" applyBorder="1" applyAlignment="1">
      <alignment horizontal="right" vertical="center"/>
    </xf>
    <xf numFmtId="49" fontId="12" fillId="2" borderId="75" xfId="15" applyNumberFormat="1" applyFont="1" applyFill="1" applyBorder="1" applyAlignment="1">
      <alignment horizontal="center" vertical="center"/>
    </xf>
    <xf numFmtId="49" fontId="12" fillId="2" borderId="21" xfId="15" applyNumberFormat="1" applyFont="1" applyFill="1" applyBorder="1" applyAlignment="1">
      <alignment horizontal="center" vertical="center"/>
    </xf>
    <xf numFmtId="49" fontId="12" fillId="2" borderId="76" xfId="15" applyNumberFormat="1" applyFont="1" applyFill="1" applyBorder="1" applyAlignment="1">
      <alignment horizontal="center" vertical="center"/>
    </xf>
    <xf numFmtId="49" fontId="12" fillId="2" borderId="30" xfId="11" applyNumberFormat="1" applyFont="1" applyFill="1" applyBorder="1" applyAlignment="1">
      <alignment horizontal="center" vertical="center"/>
    </xf>
    <xf numFmtId="49" fontId="12" fillId="3" borderId="30" xfId="11" applyNumberFormat="1" applyFont="1" applyFill="1" applyBorder="1" applyAlignment="1">
      <alignment horizontal="center" vertical="center"/>
    </xf>
    <xf numFmtId="49" fontId="12" fillId="3" borderId="77" xfId="11" applyNumberFormat="1" applyFont="1" applyFill="1" applyBorder="1" applyAlignment="1">
      <alignment horizontal="center" vertical="center"/>
    </xf>
    <xf numFmtId="49" fontId="12" fillId="2" borderId="22" xfId="11" applyNumberFormat="1" applyFont="1" applyFill="1" applyBorder="1" applyAlignment="1">
      <alignment horizontal="center" vertical="center"/>
    </xf>
    <xf numFmtId="49" fontId="12" fillId="2" borderId="15" xfId="11" applyNumberFormat="1" applyFont="1" applyFill="1" applyBorder="1" applyAlignment="1">
      <alignment horizontal="center" vertical="center"/>
    </xf>
    <xf numFmtId="49" fontId="12" fillId="2" borderId="23" xfId="11" applyNumberFormat="1" applyFont="1" applyFill="1" applyBorder="1" applyAlignment="1">
      <alignment horizontal="center" vertical="center"/>
    </xf>
    <xf numFmtId="49" fontId="12" fillId="2" borderId="22" xfId="15" applyNumberFormat="1" applyFont="1" applyFill="1" applyBorder="1" applyAlignment="1">
      <alignment horizontal="center" vertical="center"/>
    </xf>
    <xf numFmtId="49" fontId="12" fillId="2" borderId="15" xfId="15" applyNumberFormat="1" applyFont="1" applyFill="1" applyBorder="1" applyAlignment="1">
      <alignment horizontal="center" vertical="center"/>
    </xf>
    <xf numFmtId="49" fontId="12" fillId="3" borderId="24" xfId="0" applyNumberFormat="1" applyFont="1" applyFill="1" applyBorder="1" applyAlignment="1">
      <alignment horizontal="center" vertical="center"/>
    </xf>
    <xf numFmtId="49" fontId="12" fillId="3" borderId="33" xfId="0" applyNumberFormat="1" applyFont="1" applyFill="1" applyBorder="1" applyAlignment="1">
      <alignment horizontal="center" vertical="center"/>
    </xf>
    <xf numFmtId="41" fontId="12" fillId="0" borderId="38" xfId="11" applyFont="1" applyFill="1" applyBorder="1" applyAlignment="1">
      <alignment horizontal="left" vertical="center" wrapText="1"/>
    </xf>
    <xf numFmtId="41" fontId="12" fillId="0" borderId="39" xfId="11" applyFont="1" applyFill="1" applyBorder="1" applyAlignment="1">
      <alignment horizontal="left" vertical="center" wrapText="1"/>
    </xf>
    <xf numFmtId="0" fontId="10" fillId="0" borderId="1" xfId="3" applyFont="1" applyBorder="1" applyAlignment="1">
      <alignment horizontal="right" vertical="center"/>
    </xf>
    <xf numFmtId="41" fontId="12" fillId="2" borderId="29" xfId="11" applyFont="1" applyFill="1" applyBorder="1" applyAlignment="1">
      <alignment horizontal="center" vertical="center"/>
    </xf>
    <xf numFmtId="41" fontId="12" fillId="2" borderId="5" xfId="11" applyFont="1" applyFill="1" applyBorder="1" applyAlignment="1">
      <alignment horizontal="center" vertical="center"/>
    </xf>
    <xf numFmtId="41" fontId="12" fillId="2" borderId="31" xfId="11" applyFont="1" applyFill="1" applyBorder="1" applyAlignment="1">
      <alignment horizontal="center" vertical="center"/>
    </xf>
    <xf numFmtId="41" fontId="12" fillId="2" borderId="32" xfId="11" applyFont="1" applyFill="1" applyBorder="1" applyAlignment="1">
      <alignment horizontal="center" vertical="center"/>
    </xf>
    <xf numFmtId="41" fontId="12" fillId="2" borderId="30" xfId="11" applyFont="1" applyFill="1" applyBorder="1" applyAlignment="1">
      <alignment horizontal="center" vertical="center"/>
    </xf>
    <xf numFmtId="41" fontId="12" fillId="2" borderId="15" xfId="11" applyFont="1" applyFill="1" applyBorder="1" applyAlignment="1">
      <alignment horizontal="center" vertical="center"/>
    </xf>
    <xf numFmtId="41" fontId="12" fillId="2" borderId="3" xfId="11" applyFont="1" applyFill="1" applyBorder="1" applyAlignment="1">
      <alignment horizontal="center" vertical="center"/>
    </xf>
    <xf numFmtId="41" fontId="12" fillId="2" borderId="4" xfId="11" applyFont="1" applyFill="1" applyBorder="1" applyAlignment="1">
      <alignment horizontal="center" vertical="center"/>
    </xf>
    <xf numFmtId="41" fontId="12" fillId="2" borderId="6" xfId="11" applyFont="1" applyFill="1" applyBorder="1" applyAlignment="1">
      <alignment horizontal="center" vertical="center"/>
    </xf>
    <xf numFmtId="41" fontId="12" fillId="0" borderId="34" xfId="11" applyFont="1" applyFill="1" applyBorder="1" applyAlignment="1">
      <alignment horizontal="center" vertical="center"/>
    </xf>
    <xf numFmtId="41" fontId="12" fillId="0" borderId="35" xfId="11" applyFont="1" applyFill="1" applyBorder="1" applyAlignment="1">
      <alignment horizontal="center" vertical="center"/>
    </xf>
    <xf numFmtId="49" fontId="12" fillId="2" borderId="2" xfId="15" applyNumberFormat="1" applyFont="1" applyFill="1" applyBorder="1" applyAlignment="1">
      <alignment horizontal="center" vertical="center"/>
    </xf>
    <xf numFmtId="49" fontId="12" fillId="2" borderId="12" xfId="15" applyNumberFormat="1" applyFont="1" applyFill="1" applyBorder="1" applyAlignment="1">
      <alignment horizontal="center" vertical="center"/>
    </xf>
    <xf numFmtId="0" fontId="12" fillId="2" borderId="57" xfId="8" applyFont="1" applyFill="1" applyBorder="1" applyAlignment="1">
      <alignment horizontal="center" vertical="center"/>
    </xf>
    <xf numFmtId="0" fontId="12" fillId="2" borderId="13" xfId="8" applyFont="1" applyFill="1" applyBorder="1" applyAlignment="1">
      <alignment horizontal="center" vertical="center"/>
    </xf>
    <xf numFmtId="0" fontId="12" fillId="2" borderId="65" xfId="8" applyFont="1" applyFill="1" applyBorder="1" applyAlignment="1">
      <alignment horizontal="center" vertical="center"/>
    </xf>
    <xf numFmtId="0" fontId="12" fillId="2" borderId="16" xfId="8" applyFont="1" applyFill="1" applyBorder="1" applyAlignment="1">
      <alignment horizontal="center" vertical="center"/>
    </xf>
    <xf numFmtId="0" fontId="12" fillId="2" borderId="2" xfId="9" applyFont="1" applyFill="1" applyBorder="1" applyAlignment="1">
      <alignment horizontal="center" vertical="center"/>
    </xf>
    <xf numFmtId="0" fontId="12" fillId="2" borderId="12" xfId="9" applyFont="1" applyFill="1" applyBorder="1" applyAlignment="1">
      <alignment horizontal="center" vertical="center"/>
    </xf>
    <xf numFmtId="0" fontId="12" fillId="2" borderId="57" xfId="9" applyFont="1" applyFill="1" applyBorder="1" applyAlignment="1">
      <alignment horizontal="center" vertical="center"/>
    </xf>
    <xf numFmtId="0" fontId="12" fillId="2" borderId="13" xfId="9" applyFont="1" applyFill="1" applyBorder="1" applyAlignment="1">
      <alignment horizontal="center" vertical="center"/>
    </xf>
    <xf numFmtId="0" fontId="12" fillId="2" borderId="30" xfId="10" applyFont="1" applyFill="1" applyBorder="1" applyAlignment="1">
      <alignment horizontal="center" vertical="center"/>
    </xf>
    <xf numFmtId="0" fontId="12" fillId="2" borderId="65" xfId="10" applyFont="1" applyFill="1" applyBorder="1" applyAlignment="1">
      <alignment horizontal="center" vertical="center" wrapText="1"/>
    </xf>
    <xf numFmtId="0" fontId="12" fillId="2" borderId="16" xfId="10" applyFont="1" applyFill="1" applyBorder="1" applyAlignment="1">
      <alignment horizontal="center" vertical="center"/>
    </xf>
    <xf numFmtId="0" fontId="12" fillId="2" borderId="75" xfId="9" applyFont="1" applyFill="1" applyBorder="1" applyAlignment="1">
      <alignment horizontal="center" vertical="center"/>
    </xf>
    <xf numFmtId="0" fontId="12" fillId="2" borderId="76" xfId="9" applyFont="1" applyFill="1" applyBorder="1" applyAlignment="1">
      <alignment horizontal="center" vertical="center"/>
    </xf>
    <xf numFmtId="0" fontId="12" fillId="2" borderId="30" xfId="9" applyFont="1" applyFill="1" applyBorder="1" applyAlignment="1">
      <alignment horizontal="center" vertical="center"/>
    </xf>
    <xf numFmtId="0" fontId="12" fillId="2" borderId="15" xfId="9" applyFont="1" applyFill="1" applyBorder="1" applyAlignment="1">
      <alignment horizontal="center" vertical="center"/>
    </xf>
    <xf numFmtId="0" fontId="12" fillId="2" borderId="57" xfId="10" applyFont="1" applyFill="1" applyBorder="1" applyAlignment="1">
      <alignment horizontal="center" vertical="center"/>
    </xf>
    <xf numFmtId="0" fontId="12" fillId="2" borderId="13" xfId="10" applyFont="1" applyFill="1" applyBorder="1" applyAlignment="1">
      <alignment horizontal="center" vertical="center"/>
    </xf>
    <xf numFmtId="0" fontId="12" fillId="2" borderId="56" xfId="10" applyFont="1" applyFill="1" applyBorder="1" applyAlignment="1">
      <alignment horizontal="center" vertical="center"/>
    </xf>
    <xf numFmtId="41" fontId="12" fillId="2" borderId="2" xfId="11" applyFont="1" applyFill="1" applyBorder="1" applyAlignment="1">
      <alignment horizontal="center" vertical="center"/>
    </xf>
    <xf numFmtId="41" fontId="12" fillId="2" borderId="12" xfId="11" applyFont="1" applyFill="1" applyBorder="1" applyAlignment="1">
      <alignment horizontal="center" vertical="center"/>
    </xf>
    <xf numFmtId="41" fontId="12" fillId="2" borderId="56" xfId="11" applyFont="1" applyFill="1" applyBorder="1" applyAlignment="1">
      <alignment horizontal="center" vertical="center"/>
    </xf>
    <xf numFmtId="41" fontId="12" fillId="2" borderId="13" xfId="11" applyFont="1" applyFill="1" applyBorder="1" applyAlignment="1">
      <alignment horizontal="center" vertical="center"/>
    </xf>
    <xf numFmtId="41" fontId="12" fillId="2" borderId="57" xfId="11" applyFont="1" applyFill="1" applyBorder="1" applyAlignment="1">
      <alignment horizontal="center" vertical="center"/>
    </xf>
    <xf numFmtId="41" fontId="12" fillId="2" borderId="14" xfId="11" applyFont="1" applyFill="1" applyBorder="1" applyAlignment="1">
      <alignment horizontal="center" vertical="center"/>
    </xf>
    <xf numFmtId="41" fontId="12" fillId="2" borderId="58" xfId="11" applyFont="1" applyFill="1" applyBorder="1" applyAlignment="1">
      <alignment horizontal="center" vertical="center"/>
    </xf>
    <xf numFmtId="41" fontId="12" fillId="2" borderId="59" xfId="11" applyFont="1" applyFill="1" applyBorder="1" applyAlignment="1">
      <alignment horizontal="center" vertical="center"/>
    </xf>
  </cellXfs>
  <cellStyles count="20">
    <cellStyle name="백분율" xfId="2" builtinId="5"/>
    <cellStyle name="백분율 2" xfId="13"/>
    <cellStyle name="쉼표 [0]" xfId="1" builtinId="6"/>
    <cellStyle name="쉼표 [0] 2" xfId="11"/>
    <cellStyle name="표준" xfId="0" builtinId="0"/>
    <cellStyle name="표준_Sheet1" xfId="8"/>
    <cellStyle name="표준_Sheet1_경지규모별농가" xfId="9"/>
    <cellStyle name="표준_Sheet13" xfId="12"/>
    <cellStyle name="표준_Sheet13_통계표_어가" xfId="17"/>
    <cellStyle name="표준_Sheet19" xfId="4"/>
    <cellStyle name="표준_Sheet19 2" xfId="18"/>
    <cellStyle name="표준_Sheet19_통계표_어가" xfId="14"/>
    <cellStyle name="표준_Sheet19_통계표_임가" xfId="15"/>
    <cellStyle name="표준_Sheet19_통계표_현버전" xfId="7"/>
    <cellStyle name="표준_Sheet2" xfId="10"/>
    <cellStyle name="표준_Sheet5" xfId="6"/>
    <cellStyle name="표준_Sheet6_1" xfId="5"/>
    <cellStyle name="표준_Sheet6_1_통계표_어가" xfId="16"/>
    <cellStyle name="표준_Sheet6_1_통계표_임가" xfId="19"/>
    <cellStyle name="표준_경지규모별농가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1"/>
  <sheetViews>
    <sheetView tabSelected="1" zoomScaleNormal="100" zoomScaleSheetLayoutView="100" workbookViewId="0"/>
  </sheetViews>
  <sheetFormatPr defaultRowHeight="16.5" x14ac:dyDescent="0.3"/>
  <cols>
    <col min="1" max="1" width="1.25" customWidth="1"/>
    <col min="2" max="2" width="9" style="5"/>
    <col min="3" max="4" width="12.75" style="2" bestFit="1" customWidth="1"/>
    <col min="6" max="6" width="11.625" customWidth="1"/>
    <col min="7" max="8" width="12.75" style="2" bestFit="1" customWidth="1"/>
    <col min="10" max="10" width="11.625" customWidth="1"/>
    <col min="11" max="11" width="3.375" customWidth="1"/>
  </cols>
  <sheetData>
    <row r="1" spans="2:11" ht="28.35" customHeight="1" x14ac:dyDescent="0.3">
      <c r="B1" s="1" t="s">
        <v>0</v>
      </c>
      <c r="F1" s="3"/>
    </row>
    <row r="2" spans="2:11" ht="15" customHeight="1" x14ac:dyDescent="0.3">
      <c r="B2" s="1"/>
    </row>
    <row r="3" spans="2:11" ht="20.25" x14ac:dyDescent="0.3">
      <c r="B3" s="4" t="s">
        <v>1</v>
      </c>
    </row>
    <row r="4" spans="2:11" ht="17.25" thickBot="1" x14ac:dyDescent="0.35">
      <c r="H4" s="350" t="s">
        <v>492</v>
      </c>
      <c r="I4" s="350"/>
      <c r="J4" s="350"/>
    </row>
    <row r="5" spans="2:11" s="6" customFormat="1" ht="15" customHeight="1" x14ac:dyDescent="0.3">
      <c r="B5" s="351" t="s">
        <v>2</v>
      </c>
      <c r="C5" s="354" t="s">
        <v>3</v>
      </c>
      <c r="D5" s="355"/>
      <c r="E5" s="355"/>
      <c r="F5" s="356"/>
      <c r="G5" s="357" t="s">
        <v>4</v>
      </c>
      <c r="H5" s="358"/>
      <c r="I5" s="358"/>
      <c r="J5" s="359"/>
    </row>
    <row r="6" spans="2:11" s="6" customFormat="1" ht="12.75" customHeight="1" x14ac:dyDescent="0.3">
      <c r="B6" s="352"/>
      <c r="C6" s="362" t="s">
        <v>6</v>
      </c>
      <c r="D6" s="364" t="s">
        <v>7</v>
      </c>
      <c r="E6" s="7"/>
      <c r="F6" s="360" t="s">
        <v>5</v>
      </c>
      <c r="G6" s="362" t="s">
        <v>6</v>
      </c>
      <c r="H6" s="364" t="s">
        <v>7</v>
      </c>
      <c r="I6" s="7"/>
      <c r="J6" s="366" t="s">
        <v>5</v>
      </c>
    </row>
    <row r="7" spans="2:11" s="6" customFormat="1" ht="12.75" customHeight="1" thickBot="1" x14ac:dyDescent="0.35">
      <c r="B7" s="353"/>
      <c r="C7" s="363"/>
      <c r="D7" s="365"/>
      <c r="E7" s="8" t="s">
        <v>8</v>
      </c>
      <c r="F7" s="361"/>
      <c r="G7" s="363"/>
      <c r="H7" s="365"/>
      <c r="I7" s="9" t="s">
        <v>8</v>
      </c>
      <c r="J7" s="367"/>
    </row>
    <row r="8" spans="2:11" s="18" customFormat="1" ht="45" customHeight="1" thickTop="1" x14ac:dyDescent="0.3">
      <c r="B8" s="10" t="s">
        <v>10</v>
      </c>
      <c r="C8" s="11">
        <v>1177318</v>
      </c>
      <c r="D8" s="12">
        <f>SUM(D9:D25)</f>
        <v>1088518</v>
      </c>
      <c r="E8" s="13">
        <v>100</v>
      </c>
      <c r="F8" s="14">
        <f>((D8-C8)/C8)*100</f>
        <v>-7.5425670889258472</v>
      </c>
      <c r="G8" s="11">
        <v>3062956</v>
      </c>
      <c r="H8" s="12">
        <f>SUM(H9:H25)</f>
        <v>2569387</v>
      </c>
      <c r="I8" s="14">
        <v>100</v>
      </c>
      <c r="J8" s="15">
        <f>((H8-G8)/G8)*100</f>
        <v>-16.114139413037602</v>
      </c>
      <c r="K8" s="17"/>
    </row>
    <row r="9" spans="2:11" s="18" customFormat="1" ht="45" customHeight="1" x14ac:dyDescent="0.3">
      <c r="B9" s="19" t="s">
        <v>12</v>
      </c>
      <c r="C9" s="20">
        <v>4123</v>
      </c>
      <c r="D9" s="20">
        <v>3911</v>
      </c>
      <c r="E9" s="26">
        <f>(D9/$D$8)*100</f>
        <v>0.35929584995379038</v>
      </c>
      <c r="F9" s="23">
        <f t="shared" ref="F9:F25" si="0">((D9-C9)/C9)*100</f>
        <v>-5.1418869755032741</v>
      </c>
      <c r="G9" s="20">
        <v>13602</v>
      </c>
      <c r="H9" s="21">
        <v>11555</v>
      </c>
      <c r="I9" s="26">
        <f>(H9/$H$8)*100</f>
        <v>0.44971816234767281</v>
      </c>
      <c r="J9" s="24">
        <f t="shared" ref="J9:J25" si="1">((H9-G9)/G9)*100</f>
        <v>-15.049257462137922</v>
      </c>
      <c r="K9" s="16"/>
    </row>
    <row r="10" spans="2:11" s="18" customFormat="1" ht="45" customHeight="1" x14ac:dyDescent="0.3">
      <c r="B10" s="19" t="s">
        <v>14</v>
      </c>
      <c r="C10" s="20">
        <v>8457</v>
      </c>
      <c r="D10" s="21">
        <v>8068</v>
      </c>
      <c r="E10" s="26">
        <f t="shared" ref="E10:E25" si="2">(D10/$D$8)*100</f>
        <v>0.74119123432042466</v>
      </c>
      <c r="F10" s="23">
        <f t="shared" si="0"/>
        <v>-4.5997398604706161</v>
      </c>
      <c r="G10" s="20">
        <v>24961</v>
      </c>
      <c r="H10" s="21">
        <v>20944</v>
      </c>
      <c r="I10" s="23">
        <f t="shared" ref="I10:I25" si="3">(H10/$H$8)*100</f>
        <v>0.81513606163649155</v>
      </c>
      <c r="J10" s="24">
        <f t="shared" si="1"/>
        <v>-16.093105244180922</v>
      </c>
      <c r="K10" s="16"/>
    </row>
    <row r="11" spans="2:11" s="18" customFormat="1" ht="45" customHeight="1" x14ac:dyDescent="0.3">
      <c r="B11" s="19" t="s">
        <v>16</v>
      </c>
      <c r="C11" s="20">
        <v>16974</v>
      </c>
      <c r="D11" s="21">
        <v>16571</v>
      </c>
      <c r="E11" s="22">
        <f t="shared" si="2"/>
        <v>1.5223450599806343</v>
      </c>
      <c r="F11" s="23">
        <f t="shared" si="0"/>
        <v>-2.3742193943678567</v>
      </c>
      <c r="G11" s="20">
        <v>50351</v>
      </c>
      <c r="H11" s="21">
        <v>44542</v>
      </c>
      <c r="I11" s="23">
        <f t="shared" si="3"/>
        <v>1.7335652433829549</v>
      </c>
      <c r="J11" s="24">
        <f t="shared" si="1"/>
        <v>-11.537010188476893</v>
      </c>
      <c r="K11" s="16"/>
    </row>
    <row r="12" spans="2:11" s="18" customFormat="1" ht="45" customHeight="1" x14ac:dyDescent="0.3">
      <c r="B12" s="19" t="s">
        <v>18</v>
      </c>
      <c r="C12" s="20">
        <v>13835</v>
      </c>
      <c r="D12" s="21">
        <v>13081</v>
      </c>
      <c r="E12" s="22">
        <f t="shared" si="2"/>
        <v>1.2017256490016701</v>
      </c>
      <c r="F12" s="23">
        <f t="shared" si="0"/>
        <v>-5.4499457896638956</v>
      </c>
      <c r="G12" s="20">
        <v>37750</v>
      </c>
      <c r="H12" s="21">
        <v>32454</v>
      </c>
      <c r="I12" s="23">
        <f t="shared" si="3"/>
        <v>1.2631028334774015</v>
      </c>
      <c r="J12" s="24">
        <f t="shared" si="1"/>
        <v>-14.029139072847682</v>
      </c>
      <c r="K12" s="16"/>
    </row>
    <row r="13" spans="2:11" s="18" customFormat="1" ht="45" customHeight="1" x14ac:dyDescent="0.3">
      <c r="B13" s="19" t="s">
        <v>20</v>
      </c>
      <c r="C13" s="20">
        <v>13079</v>
      </c>
      <c r="D13" s="21">
        <v>12036</v>
      </c>
      <c r="E13" s="22">
        <f t="shared" si="2"/>
        <v>1.105723561760118</v>
      </c>
      <c r="F13" s="23">
        <f t="shared" si="0"/>
        <v>-7.9746157963147031</v>
      </c>
      <c r="G13" s="20">
        <v>37994</v>
      </c>
      <c r="H13" s="21">
        <v>30746</v>
      </c>
      <c r="I13" s="23">
        <f t="shared" si="3"/>
        <v>1.1966278337984897</v>
      </c>
      <c r="J13" s="24">
        <f t="shared" si="1"/>
        <v>-19.076696320471655</v>
      </c>
      <c r="K13" s="16"/>
    </row>
    <row r="14" spans="2:11" s="18" customFormat="1" ht="45" customHeight="1" x14ac:dyDescent="0.3">
      <c r="B14" s="19" t="s">
        <v>22</v>
      </c>
      <c r="C14" s="20">
        <v>8914</v>
      </c>
      <c r="D14" s="21">
        <v>9428</v>
      </c>
      <c r="E14" s="22">
        <f t="shared" si="2"/>
        <v>0.86613174977354535</v>
      </c>
      <c r="F14" s="23">
        <f t="shared" si="0"/>
        <v>5.766210455463316</v>
      </c>
      <c r="G14" s="20">
        <v>27605</v>
      </c>
      <c r="H14" s="21">
        <v>25569</v>
      </c>
      <c r="I14" s="23">
        <f t="shared" si="3"/>
        <v>0.99514008594267822</v>
      </c>
      <c r="J14" s="24">
        <f t="shared" si="1"/>
        <v>-7.3754754573446837</v>
      </c>
      <c r="K14" s="16"/>
    </row>
    <row r="15" spans="2:11" s="18" customFormat="1" ht="45" customHeight="1" x14ac:dyDescent="0.3">
      <c r="B15" s="19" t="s">
        <v>24</v>
      </c>
      <c r="C15" s="20">
        <v>12124</v>
      </c>
      <c r="D15" s="21">
        <v>12385</v>
      </c>
      <c r="E15" s="22">
        <f t="shared" si="2"/>
        <v>1.1377855028580142</v>
      </c>
      <c r="F15" s="23">
        <f t="shared" si="0"/>
        <v>2.1527548663807328</v>
      </c>
      <c r="G15" s="20">
        <v>34078</v>
      </c>
      <c r="H15" s="21">
        <v>31228</v>
      </c>
      <c r="I15" s="23">
        <f t="shared" si="3"/>
        <v>1.2153871721153722</v>
      </c>
      <c r="J15" s="24">
        <f t="shared" si="1"/>
        <v>-8.3631668525148193</v>
      </c>
      <c r="K15" s="16"/>
    </row>
    <row r="16" spans="2:11" s="18" customFormat="1" ht="45" customHeight="1" x14ac:dyDescent="0.3">
      <c r="B16" s="19" t="s">
        <v>26</v>
      </c>
      <c r="C16" s="339" t="s">
        <v>924</v>
      </c>
      <c r="D16" s="21">
        <v>6571</v>
      </c>
      <c r="E16" s="22">
        <f t="shared" si="2"/>
        <v>0.60366479929592343</v>
      </c>
      <c r="F16" s="339" t="s">
        <v>927</v>
      </c>
      <c r="G16" s="339" t="s">
        <v>924</v>
      </c>
      <c r="H16" s="21">
        <v>16335</v>
      </c>
      <c r="I16" s="23">
        <f t="shared" si="3"/>
        <v>0.63575475395493164</v>
      </c>
      <c r="J16" s="344" t="s">
        <v>924</v>
      </c>
      <c r="K16" s="16"/>
    </row>
    <row r="17" spans="2:11" s="18" customFormat="1" ht="45" customHeight="1" x14ac:dyDescent="0.3">
      <c r="B17" s="19" t="s">
        <v>28</v>
      </c>
      <c r="C17" s="20">
        <v>135332</v>
      </c>
      <c r="D17" s="21">
        <v>126679</v>
      </c>
      <c r="E17" s="22">
        <f t="shared" si="2"/>
        <v>11.637749674327848</v>
      </c>
      <c r="F17" s="23">
        <f t="shared" si="0"/>
        <v>-6.3939053586734849</v>
      </c>
      <c r="G17" s="20">
        <v>412138</v>
      </c>
      <c r="H17" s="21">
        <v>350200</v>
      </c>
      <c r="I17" s="23">
        <f t="shared" si="3"/>
        <v>13.629710121519256</v>
      </c>
      <c r="J17" s="24">
        <f t="shared" si="1"/>
        <v>-15.028461340618918</v>
      </c>
      <c r="K17" s="16"/>
    </row>
    <row r="18" spans="2:11" s="18" customFormat="1" ht="45" customHeight="1" x14ac:dyDescent="0.3">
      <c r="B18" s="19" t="s">
        <v>30</v>
      </c>
      <c r="C18" s="20">
        <v>72472</v>
      </c>
      <c r="D18" s="21">
        <v>73082</v>
      </c>
      <c r="E18" s="22">
        <f t="shared" si="2"/>
        <v>6.7138990811360033</v>
      </c>
      <c r="F18" s="23">
        <f t="shared" si="0"/>
        <v>0.84170438238216139</v>
      </c>
      <c r="G18" s="20">
        <v>191922</v>
      </c>
      <c r="H18" s="21">
        <v>175567</v>
      </c>
      <c r="I18" s="23">
        <f t="shared" si="3"/>
        <v>6.8330306022409237</v>
      </c>
      <c r="J18" s="24">
        <f t="shared" si="1"/>
        <v>-8.5216911036775347</v>
      </c>
      <c r="K18" s="16"/>
    </row>
    <row r="19" spans="2:11" s="18" customFormat="1" ht="45" customHeight="1" x14ac:dyDescent="0.3">
      <c r="B19" s="19" t="s">
        <v>32</v>
      </c>
      <c r="C19" s="20">
        <v>79963</v>
      </c>
      <c r="D19" s="21">
        <v>74611</v>
      </c>
      <c r="E19" s="22">
        <f t="shared" si="2"/>
        <v>6.8543652929946948</v>
      </c>
      <c r="F19" s="23">
        <f t="shared" si="0"/>
        <v>-6.6930955566949706</v>
      </c>
      <c r="G19" s="20">
        <v>211522</v>
      </c>
      <c r="H19" s="21">
        <v>178248</v>
      </c>
      <c r="I19" s="23">
        <f t="shared" si="3"/>
        <v>6.9373745566549534</v>
      </c>
      <c r="J19" s="24">
        <f t="shared" si="1"/>
        <v>-15.730751411200728</v>
      </c>
      <c r="K19" s="16"/>
    </row>
    <row r="20" spans="2:11" s="18" customFormat="1" ht="45" customHeight="1" x14ac:dyDescent="0.3">
      <c r="B20" s="19" t="s">
        <v>34</v>
      </c>
      <c r="C20" s="20">
        <v>151424</v>
      </c>
      <c r="D20" s="21">
        <v>132008</v>
      </c>
      <c r="E20" s="22">
        <f t="shared" si="2"/>
        <v>12.127314385246731</v>
      </c>
      <c r="F20" s="23">
        <f t="shared" si="0"/>
        <v>-12.822273879966186</v>
      </c>
      <c r="G20" s="20">
        <v>394324</v>
      </c>
      <c r="H20" s="21">
        <v>308455</v>
      </c>
      <c r="I20" s="23">
        <f t="shared" si="3"/>
        <v>12.005003528078877</v>
      </c>
      <c r="J20" s="24">
        <f t="shared" si="1"/>
        <v>-21.776255059291344</v>
      </c>
      <c r="K20" s="16"/>
    </row>
    <row r="21" spans="2:11" s="18" customFormat="1" ht="45" customHeight="1" x14ac:dyDescent="0.3">
      <c r="B21" s="19" t="s">
        <v>36</v>
      </c>
      <c r="C21" s="20">
        <v>109433</v>
      </c>
      <c r="D21" s="21">
        <v>100362</v>
      </c>
      <c r="E21" s="22">
        <f t="shared" si="2"/>
        <v>9.2200588322838932</v>
      </c>
      <c r="F21" s="23">
        <f t="shared" si="0"/>
        <v>-8.2890901282063005</v>
      </c>
      <c r="G21" s="20">
        <v>277611</v>
      </c>
      <c r="H21" s="21">
        <v>227431</v>
      </c>
      <c r="I21" s="23">
        <f t="shared" si="3"/>
        <v>8.8515665409687205</v>
      </c>
      <c r="J21" s="24">
        <f t="shared" si="1"/>
        <v>-18.075652621834148</v>
      </c>
      <c r="K21" s="16"/>
    </row>
    <row r="22" spans="2:11" s="18" customFormat="1" ht="45" customHeight="1" x14ac:dyDescent="0.3">
      <c r="B22" s="19" t="s">
        <v>38</v>
      </c>
      <c r="C22" s="20">
        <v>170213</v>
      </c>
      <c r="D22" s="21">
        <v>150141</v>
      </c>
      <c r="E22" s="22">
        <f t="shared" si="2"/>
        <v>13.793157301946316</v>
      </c>
      <c r="F22" s="23">
        <f t="shared" si="0"/>
        <v>-11.792283785609795</v>
      </c>
      <c r="G22" s="20">
        <v>395835</v>
      </c>
      <c r="H22" s="21">
        <v>318848</v>
      </c>
      <c r="I22" s="23">
        <f t="shared" si="3"/>
        <v>12.409496895563027</v>
      </c>
      <c r="J22" s="24">
        <f t="shared" si="1"/>
        <v>-19.44926547677694</v>
      </c>
      <c r="K22" s="16"/>
    </row>
    <row r="23" spans="2:11" s="18" customFormat="1" ht="45" customHeight="1" x14ac:dyDescent="0.3">
      <c r="B23" s="19" t="s">
        <v>40</v>
      </c>
      <c r="C23" s="20">
        <v>201651</v>
      </c>
      <c r="D23" s="21">
        <v>184642</v>
      </c>
      <c r="E23" s="22">
        <f t="shared" si="2"/>
        <v>16.962696069334637</v>
      </c>
      <c r="F23" s="23">
        <f t="shared" si="0"/>
        <v>-8.4348701469370351</v>
      </c>
      <c r="G23" s="20">
        <v>491225</v>
      </c>
      <c r="H23" s="21">
        <v>410141</v>
      </c>
      <c r="I23" s="23">
        <f t="shared" si="3"/>
        <v>15.962601196316475</v>
      </c>
      <c r="J23" s="24">
        <f t="shared" si="1"/>
        <v>-16.506488879841214</v>
      </c>
      <c r="K23" s="16"/>
    </row>
    <row r="24" spans="2:11" s="18" customFormat="1" ht="45" customHeight="1" x14ac:dyDescent="0.3">
      <c r="B24" s="19" t="s">
        <v>42</v>
      </c>
      <c r="C24" s="20">
        <v>141431</v>
      </c>
      <c r="D24" s="21">
        <v>131455</v>
      </c>
      <c r="E24" s="22">
        <f t="shared" si="2"/>
        <v>12.076511366830864</v>
      </c>
      <c r="F24" s="23">
        <f t="shared" si="0"/>
        <v>-7.0536162510340725</v>
      </c>
      <c r="G24" s="20">
        <v>347499</v>
      </c>
      <c r="H24" s="21">
        <v>293720</v>
      </c>
      <c r="I24" s="23">
        <f t="shared" si="3"/>
        <v>11.431520436586625</v>
      </c>
      <c r="J24" s="24">
        <f t="shared" si="1"/>
        <v>-15.476015758318729</v>
      </c>
      <c r="K24" s="16"/>
    </row>
    <row r="25" spans="2:11" s="18" customFormat="1" ht="45" customHeight="1" thickBot="1" x14ac:dyDescent="0.35">
      <c r="B25" s="27" t="s">
        <v>43</v>
      </c>
      <c r="C25" s="28">
        <v>37893</v>
      </c>
      <c r="D25" s="29">
        <v>33487</v>
      </c>
      <c r="E25" s="30">
        <f t="shared" si="2"/>
        <v>3.0763845889548906</v>
      </c>
      <c r="F25" s="31">
        <f t="shared" si="0"/>
        <v>-11.627477370490592</v>
      </c>
      <c r="G25" s="28">
        <v>114539</v>
      </c>
      <c r="H25" s="29">
        <v>93404</v>
      </c>
      <c r="I25" s="31">
        <f t="shared" si="3"/>
        <v>3.6352639754151475</v>
      </c>
      <c r="J25" s="32">
        <f t="shared" si="1"/>
        <v>-18.452230244720138</v>
      </c>
      <c r="K25" s="16"/>
    </row>
    <row r="26" spans="2:11" s="18" customFormat="1" ht="35.25" customHeight="1" x14ac:dyDescent="0.3">
      <c r="B26" s="33"/>
      <c r="C26" s="34"/>
      <c r="D26" s="34"/>
      <c r="E26" s="35"/>
      <c r="F26" s="35"/>
      <c r="G26" s="36"/>
      <c r="H26" s="36"/>
      <c r="I26" s="35"/>
      <c r="J26" s="37"/>
    </row>
    <row r="27" spans="2:11" s="18" customFormat="1" ht="35.25" customHeight="1" x14ac:dyDescent="0.3">
      <c r="B27" s="33"/>
      <c r="C27" s="34"/>
      <c r="D27" s="34"/>
      <c r="G27" s="34"/>
      <c r="H27" s="34"/>
      <c r="J27" s="38"/>
    </row>
    <row r="28" spans="2:11" x14ac:dyDescent="0.3">
      <c r="B28" s="33"/>
      <c r="C28" s="34"/>
      <c r="D28" s="34"/>
      <c r="E28" s="18"/>
      <c r="F28" s="18"/>
      <c r="G28" s="34"/>
      <c r="H28" s="34"/>
      <c r="I28" s="18"/>
      <c r="J28" s="38"/>
    </row>
    <row r="29" spans="2:11" x14ac:dyDescent="0.3">
      <c r="J29" s="39"/>
    </row>
    <row r="30" spans="2:11" x14ac:dyDescent="0.3">
      <c r="J30" s="39"/>
    </row>
    <row r="31" spans="2:11" x14ac:dyDescent="0.3">
      <c r="J31" s="39"/>
    </row>
    <row r="32" spans="2:11" x14ac:dyDescent="0.3">
      <c r="J32" s="39"/>
    </row>
    <row r="33" spans="10:10" x14ac:dyDescent="0.3">
      <c r="J33" s="39"/>
    </row>
    <row r="34" spans="10:10" x14ac:dyDescent="0.3">
      <c r="J34" s="39"/>
    </row>
    <row r="35" spans="10:10" x14ac:dyDescent="0.3">
      <c r="J35" s="39"/>
    </row>
    <row r="36" spans="10:10" x14ac:dyDescent="0.3">
      <c r="J36" s="39"/>
    </row>
    <row r="37" spans="10:10" x14ac:dyDescent="0.3">
      <c r="J37" s="39"/>
    </row>
    <row r="38" spans="10:10" x14ac:dyDescent="0.3">
      <c r="J38" s="39"/>
    </row>
    <row r="39" spans="10:10" x14ac:dyDescent="0.3">
      <c r="J39" s="39"/>
    </row>
    <row r="40" spans="10:10" x14ac:dyDescent="0.3">
      <c r="J40" s="39"/>
    </row>
    <row r="41" spans="10:10" x14ac:dyDescent="0.3">
      <c r="J41" s="39"/>
    </row>
  </sheetData>
  <mergeCells count="10">
    <mergeCell ref="H4:J4"/>
    <mergeCell ref="B5:B7"/>
    <mergeCell ref="C5:F5"/>
    <mergeCell ref="G5:J5"/>
    <mergeCell ref="F6:F7"/>
    <mergeCell ref="G6:G7"/>
    <mergeCell ref="H6:H7"/>
    <mergeCell ref="J6:J7"/>
    <mergeCell ref="C6:C7"/>
    <mergeCell ref="D6:D7"/>
  </mergeCells>
  <phoneticPr fontId="3" type="noConversion"/>
  <printOptions horizontalCentered="1"/>
  <pageMargins left="0.78740157480314965" right="0.78740157480314965" top="0.78740157480314965" bottom="0.78740157480314965" header="0" footer="0"/>
  <pageSetup paperSize="9" scale="76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1"/>
  <sheetViews>
    <sheetView zoomScaleNormal="100" zoomScaleSheetLayoutView="100" workbookViewId="0"/>
  </sheetViews>
  <sheetFormatPr defaultRowHeight="16.5" x14ac:dyDescent="0.3"/>
  <cols>
    <col min="1" max="1" width="2.25" customWidth="1"/>
    <col min="2" max="2" width="2" style="62" customWidth="1"/>
    <col min="3" max="3" width="16" style="63" customWidth="1"/>
    <col min="4" max="7" width="17.125" style="42" customWidth="1"/>
  </cols>
  <sheetData>
    <row r="1" spans="2:7" ht="28.35" customHeight="1" x14ac:dyDescent="0.3">
      <c r="B1" s="4" t="s">
        <v>44</v>
      </c>
      <c r="C1" s="40"/>
      <c r="D1" s="41"/>
      <c r="G1" s="41"/>
    </row>
    <row r="2" spans="2:7" ht="17.25" thickBot="1" x14ac:dyDescent="0.35">
      <c r="B2" s="43"/>
      <c r="C2" s="40"/>
      <c r="D2" s="41"/>
      <c r="F2" s="350" t="s">
        <v>494</v>
      </c>
      <c r="G2" s="350"/>
    </row>
    <row r="3" spans="2:7" s="44" customFormat="1" ht="20.100000000000001" customHeight="1" x14ac:dyDescent="0.3">
      <c r="B3" s="370" t="s">
        <v>2</v>
      </c>
      <c r="C3" s="371"/>
      <c r="D3" s="374" t="s">
        <v>45</v>
      </c>
      <c r="E3" s="376" t="s">
        <v>4</v>
      </c>
      <c r="F3" s="377"/>
      <c r="G3" s="378"/>
    </row>
    <row r="4" spans="2:7" s="44" customFormat="1" ht="20.100000000000001" customHeight="1" thickBot="1" x14ac:dyDescent="0.35">
      <c r="B4" s="372"/>
      <c r="C4" s="373"/>
      <c r="D4" s="375"/>
      <c r="E4" s="45" t="s">
        <v>46</v>
      </c>
      <c r="F4" s="45" t="s">
        <v>47</v>
      </c>
      <c r="G4" s="46" t="s">
        <v>48</v>
      </c>
    </row>
    <row r="5" spans="2:7" s="49" customFormat="1" ht="16.5" customHeight="1" thickTop="1" x14ac:dyDescent="0.3">
      <c r="B5" s="379" t="s">
        <v>9</v>
      </c>
      <c r="C5" s="380"/>
      <c r="D5" s="47">
        <v>1088518</v>
      </c>
      <c r="E5" s="47">
        <v>2569387</v>
      </c>
      <c r="F5" s="47">
        <v>1264652</v>
      </c>
      <c r="G5" s="48">
        <v>1304735</v>
      </c>
    </row>
    <row r="6" spans="2:7" s="52" customFormat="1" ht="16.5" customHeight="1" x14ac:dyDescent="0.3">
      <c r="B6" s="368" t="s">
        <v>49</v>
      </c>
      <c r="C6" s="369"/>
      <c r="D6" s="50">
        <v>3911</v>
      </c>
      <c r="E6" s="50">
        <v>11555</v>
      </c>
      <c r="F6" s="50">
        <v>5837</v>
      </c>
      <c r="G6" s="51">
        <v>5718</v>
      </c>
    </row>
    <row r="7" spans="2:7" s="49" customFormat="1" ht="16.5" customHeight="1" x14ac:dyDescent="0.3">
      <c r="B7" s="53"/>
      <c r="C7" s="54" t="s">
        <v>50</v>
      </c>
      <c r="D7" s="47">
        <v>59</v>
      </c>
      <c r="E7" s="47">
        <v>165</v>
      </c>
      <c r="F7" s="47">
        <v>85</v>
      </c>
      <c r="G7" s="48">
        <v>80</v>
      </c>
    </row>
    <row r="8" spans="2:7" s="49" customFormat="1" ht="16.5" customHeight="1" x14ac:dyDescent="0.3">
      <c r="B8" s="55"/>
      <c r="C8" s="54" t="s">
        <v>51</v>
      </c>
      <c r="D8" s="47">
        <v>38</v>
      </c>
      <c r="E8" s="47">
        <v>108</v>
      </c>
      <c r="F8" s="47">
        <v>48</v>
      </c>
      <c r="G8" s="48">
        <v>60</v>
      </c>
    </row>
    <row r="9" spans="2:7" s="49" customFormat="1" ht="16.5" customHeight="1" x14ac:dyDescent="0.3">
      <c r="B9" s="55"/>
      <c r="C9" s="54" t="s">
        <v>52</v>
      </c>
      <c r="D9" s="47">
        <v>40</v>
      </c>
      <c r="E9" s="47">
        <v>122</v>
      </c>
      <c r="F9" s="47">
        <v>58</v>
      </c>
      <c r="G9" s="48">
        <v>64</v>
      </c>
    </row>
    <row r="10" spans="2:7" s="49" customFormat="1" ht="16.5" customHeight="1" x14ac:dyDescent="0.3">
      <c r="B10" s="55"/>
      <c r="C10" s="54" t="s">
        <v>53</v>
      </c>
      <c r="D10" s="47">
        <v>52</v>
      </c>
      <c r="E10" s="47">
        <v>170</v>
      </c>
      <c r="F10" s="47">
        <v>85</v>
      </c>
      <c r="G10" s="48">
        <v>85</v>
      </c>
    </row>
    <row r="11" spans="2:7" s="49" customFormat="1" ht="16.5" customHeight="1" x14ac:dyDescent="0.3">
      <c r="B11" s="55"/>
      <c r="C11" s="54" t="s">
        <v>54</v>
      </c>
      <c r="D11" s="47">
        <v>135</v>
      </c>
      <c r="E11" s="47">
        <v>421</v>
      </c>
      <c r="F11" s="47">
        <v>221</v>
      </c>
      <c r="G11" s="48">
        <v>200</v>
      </c>
    </row>
    <row r="12" spans="2:7" s="49" customFormat="1" ht="16.5" customHeight="1" x14ac:dyDescent="0.3">
      <c r="B12" s="55"/>
      <c r="C12" s="54" t="s">
        <v>55</v>
      </c>
      <c r="D12" s="47">
        <v>66</v>
      </c>
      <c r="E12" s="47">
        <v>200</v>
      </c>
      <c r="F12" s="47">
        <v>103</v>
      </c>
      <c r="G12" s="48">
        <v>97</v>
      </c>
    </row>
    <row r="13" spans="2:7" s="49" customFormat="1" ht="16.5" customHeight="1" x14ac:dyDescent="0.3">
      <c r="B13" s="55"/>
      <c r="C13" s="54" t="s">
        <v>56</v>
      </c>
      <c r="D13" s="47">
        <v>315</v>
      </c>
      <c r="E13" s="47">
        <v>963</v>
      </c>
      <c r="F13" s="47">
        <v>500</v>
      </c>
      <c r="G13" s="48">
        <v>463</v>
      </c>
    </row>
    <row r="14" spans="2:7" s="49" customFormat="1" ht="16.5" customHeight="1" x14ac:dyDescent="0.3">
      <c r="B14" s="55"/>
      <c r="C14" s="54" t="s">
        <v>57</v>
      </c>
      <c r="D14" s="47">
        <v>89</v>
      </c>
      <c r="E14" s="47">
        <v>244</v>
      </c>
      <c r="F14" s="47">
        <v>118</v>
      </c>
      <c r="G14" s="48">
        <v>126</v>
      </c>
    </row>
    <row r="15" spans="2:7" s="49" customFormat="1" ht="16.5" customHeight="1" x14ac:dyDescent="0.3">
      <c r="B15" s="55"/>
      <c r="C15" s="54" t="s">
        <v>58</v>
      </c>
      <c r="D15" s="47">
        <v>78</v>
      </c>
      <c r="E15" s="47">
        <v>232</v>
      </c>
      <c r="F15" s="47">
        <v>129</v>
      </c>
      <c r="G15" s="48">
        <v>103</v>
      </c>
    </row>
    <row r="16" spans="2:7" s="49" customFormat="1" ht="16.5" customHeight="1" x14ac:dyDescent="0.3">
      <c r="B16" s="55"/>
      <c r="C16" s="54" t="s">
        <v>59</v>
      </c>
      <c r="D16" s="47">
        <v>121</v>
      </c>
      <c r="E16" s="47">
        <v>323</v>
      </c>
      <c r="F16" s="47">
        <v>162</v>
      </c>
      <c r="G16" s="48">
        <v>161</v>
      </c>
    </row>
    <row r="17" spans="2:7" s="49" customFormat="1" ht="16.5" customHeight="1" x14ac:dyDescent="0.3">
      <c r="B17" s="55"/>
      <c r="C17" s="54" t="s">
        <v>60</v>
      </c>
      <c r="D17" s="47">
        <v>104</v>
      </c>
      <c r="E17" s="47">
        <v>318</v>
      </c>
      <c r="F17" s="47">
        <v>162</v>
      </c>
      <c r="G17" s="48">
        <v>156</v>
      </c>
    </row>
    <row r="18" spans="2:7" s="49" customFormat="1" ht="16.5" customHeight="1" x14ac:dyDescent="0.3">
      <c r="B18" s="55"/>
      <c r="C18" s="54" t="s">
        <v>61</v>
      </c>
      <c r="D18" s="47">
        <v>173</v>
      </c>
      <c r="E18" s="47">
        <v>539</v>
      </c>
      <c r="F18" s="47">
        <v>267</v>
      </c>
      <c r="G18" s="48">
        <v>272</v>
      </c>
    </row>
    <row r="19" spans="2:7" s="49" customFormat="1" ht="16.5" customHeight="1" x14ac:dyDescent="0.3">
      <c r="B19" s="55"/>
      <c r="C19" s="54" t="s">
        <v>62</v>
      </c>
      <c r="D19" s="47">
        <v>54</v>
      </c>
      <c r="E19" s="47">
        <v>155</v>
      </c>
      <c r="F19" s="47">
        <v>78</v>
      </c>
      <c r="G19" s="48">
        <v>77</v>
      </c>
    </row>
    <row r="20" spans="2:7" s="49" customFormat="1" ht="16.5" customHeight="1" x14ac:dyDescent="0.3">
      <c r="B20" s="55"/>
      <c r="C20" s="54" t="s">
        <v>63</v>
      </c>
      <c r="D20" s="47">
        <v>103</v>
      </c>
      <c r="E20" s="47">
        <v>298</v>
      </c>
      <c r="F20" s="47">
        <v>149</v>
      </c>
      <c r="G20" s="48">
        <v>149</v>
      </c>
    </row>
    <row r="21" spans="2:7" s="49" customFormat="1" ht="16.5" customHeight="1" x14ac:dyDescent="0.3">
      <c r="B21" s="55"/>
      <c r="C21" s="54" t="s">
        <v>64</v>
      </c>
      <c r="D21" s="47">
        <v>199</v>
      </c>
      <c r="E21" s="47">
        <v>605</v>
      </c>
      <c r="F21" s="47">
        <v>307</v>
      </c>
      <c r="G21" s="48">
        <v>298</v>
      </c>
    </row>
    <row r="22" spans="2:7" s="49" customFormat="1" ht="16.5" customHeight="1" x14ac:dyDescent="0.3">
      <c r="B22" s="55"/>
      <c r="C22" s="54" t="s">
        <v>65</v>
      </c>
      <c r="D22" s="47">
        <v>522</v>
      </c>
      <c r="E22" s="47">
        <v>1560</v>
      </c>
      <c r="F22" s="47">
        <v>801</v>
      </c>
      <c r="G22" s="48">
        <v>759</v>
      </c>
    </row>
    <row r="23" spans="2:7" s="49" customFormat="1" ht="16.5" customHeight="1" x14ac:dyDescent="0.3">
      <c r="B23" s="55"/>
      <c r="C23" s="54" t="s">
        <v>66</v>
      </c>
      <c r="D23" s="47">
        <v>186</v>
      </c>
      <c r="E23" s="47">
        <v>519</v>
      </c>
      <c r="F23" s="47">
        <v>262</v>
      </c>
      <c r="G23" s="48">
        <v>257</v>
      </c>
    </row>
    <row r="24" spans="2:7" s="49" customFormat="1" ht="16.5" customHeight="1" x14ac:dyDescent="0.3">
      <c r="B24" s="55"/>
      <c r="C24" s="54" t="s">
        <v>67</v>
      </c>
      <c r="D24" s="47">
        <v>67</v>
      </c>
      <c r="E24" s="47">
        <v>189</v>
      </c>
      <c r="F24" s="47">
        <v>93</v>
      </c>
      <c r="G24" s="48">
        <v>96</v>
      </c>
    </row>
    <row r="25" spans="2:7" s="49" customFormat="1" ht="16.5" customHeight="1" x14ac:dyDescent="0.3">
      <c r="B25" s="55"/>
      <c r="C25" s="54" t="s">
        <v>68</v>
      </c>
      <c r="D25" s="47">
        <v>118</v>
      </c>
      <c r="E25" s="47">
        <v>337</v>
      </c>
      <c r="F25" s="47">
        <v>164</v>
      </c>
      <c r="G25" s="48">
        <v>173</v>
      </c>
    </row>
    <row r="26" spans="2:7" s="49" customFormat="1" ht="16.5" customHeight="1" x14ac:dyDescent="0.3">
      <c r="B26" s="55"/>
      <c r="C26" s="54" t="s">
        <v>69</v>
      </c>
      <c r="D26" s="47">
        <v>97</v>
      </c>
      <c r="E26" s="47">
        <v>281</v>
      </c>
      <c r="F26" s="47">
        <v>141</v>
      </c>
      <c r="G26" s="48">
        <v>140</v>
      </c>
    </row>
    <row r="27" spans="2:7" s="49" customFormat="1" ht="16.5" customHeight="1" x14ac:dyDescent="0.3">
      <c r="B27" s="55"/>
      <c r="C27" s="54" t="s">
        <v>70</v>
      </c>
      <c r="D27" s="47">
        <v>111</v>
      </c>
      <c r="E27" s="47">
        <v>328</v>
      </c>
      <c r="F27" s="47">
        <v>162</v>
      </c>
      <c r="G27" s="48">
        <v>166</v>
      </c>
    </row>
    <row r="28" spans="2:7" s="49" customFormat="1" ht="16.5" customHeight="1" x14ac:dyDescent="0.3">
      <c r="B28" s="55"/>
      <c r="C28" s="54" t="s">
        <v>71</v>
      </c>
      <c r="D28" s="47">
        <v>361</v>
      </c>
      <c r="E28" s="47">
        <v>1084</v>
      </c>
      <c r="F28" s="47">
        <v>527</v>
      </c>
      <c r="G28" s="48">
        <v>557</v>
      </c>
    </row>
    <row r="29" spans="2:7" s="49" customFormat="1" ht="16.5" customHeight="1" x14ac:dyDescent="0.3">
      <c r="B29" s="55"/>
      <c r="C29" s="54" t="s">
        <v>72</v>
      </c>
      <c r="D29" s="47">
        <v>234</v>
      </c>
      <c r="E29" s="47">
        <v>692</v>
      </c>
      <c r="F29" s="47">
        <v>361</v>
      </c>
      <c r="G29" s="48">
        <v>331</v>
      </c>
    </row>
    <row r="30" spans="2:7" s="49" customFormat="1" ht="16.5" customHeight="1" x14ac:dyDescent="0.3">
      <c r="B30" s="55"/>
      <c r="C30" s="54" t="s">
        <v>73</v>
      </c>
      <c r="D30" s="47">
        <v>264</v>
      </c>
      <c r="E30" s="47">
        <v>754</v>
      </c>
      <c r="F30" s="47">
        <v>370</v>
      </c>
      <c r="G30" s="48">
        <v>384</v>
      </c>
    </row>
    <row r="31" spans="2:7" s="49" customFormat="1" ht="16.5" customHeight="1" x14ac:dyDescent="0.3">
      <c r="B31" s="55"/>
      <c r="C31" s="54" t="s">
        <v>74</v>
      </c>
      <c r="D31" s="47">
        <v>325</v>
      </c>
      <c r="E31" s="47">
        <v>948</v>
      </c>
      <c r="F31" s="47">
        <v>484</v>
      </c>
      <c r="G31" s="48">
        <v>464</v>
      </c>
    </row>
    <row r="32" spans="2:7" s="52" customFormat="1" ht="16.5" customHeight="1" x14ac:dyDescent="0.3">
      <c r="B32" s="368" t="s">
        <v>75</v>
      </c>
      <c r="C32" s="369"/>
      <c r="D32" s="50">
        <v>8068</v>
      </c>
      <c r="E32" s="50">
        <v>20944</v>
      </c>
      <c r="F32" s="50">
        <v>10457</v>
      </c>
      <c r="G32" s="50">
        <v>10487</v>
      </c>
    </row>
    <row r="33" spans="2:7" s="49" customFormat="1" ht="16.5" customHeight="1" x14ac:dyDescent="0.3">
      <c r="B33" s="55"/>
      <c r="C33" s="54" t="s">
        <v>51</v>
      </c>
      <c r="D33" s="47">
        <v>28</v>
      </c>
      <c r="E33" s="47">
        <v>81</v>
      </c>
      <c r="F33" s="47">
        <v>36</v>
      </c>
      <c r="G33" s="48">
        <v>45</v>
      </c>
    </row>
    <row r="34" spans="2:7" s="49" customFormat="1" ht="16.5" customHeight="1" x14ac:dyDescent="0.3">
      <c r="B34" s="55"/>
      <c r="C34" s="54" t="s">
        <v>76</v>
      </c>
      <c r="D34" s="47">
        <v>54</v>
      </c>
      <c r="E34" s="47">
        <v>141</v>
      </c>
      <c r="F34" s="47">
        <v>73</v>
      </c>
      <c r="G34" s="48">
        <v>68</v>
      </c>
    </row>
    <row r="35" spans="2:7" s="49" customFormat="1" ht="16.5" customHeight="1" x14ac:dyDescent="0.3">
      <c r="B35" s="55"/>
      <c r="C35" s="54" t="s">
        <v>77</v>
      </c>
      <c r="D35" s="47">
        <v>62</v>
      </c>
      <c r="E35" s="47">
        <v>168</v>
      </c>
      <c r="F35" s="47">
        <v>83</v>
      </c>
      <c r="G35" s="48">
        <v>85</v>
      </c>
    </row>
    <row r="36" spans="2:7" s="49" customFormat="1" ht="16.5" customHeight="1" x14ac:dyDescent="0.3">
      <c r="B36" s="55"/>
      <c r="C36" s="54" t="s">
        <v>78</v>
      </c>
      <c r="D36" s="47">
        <v>60</v>
      </c>
      <c r="E36" s="47">
        <v>167</v>
      </c>
      <c r="F36" s="47">
        <v>83</v>
      </c>
      <c r="G36" s="48">
        <v>84</v>
      </c>
    </row>
    <row r="37" spans="2:7" s="49" customFormat="1" ht="16.5" customHeight="1" x14ac:dyDescent="0.3">
      <c r="B37" s="55"/>
      <c r="C37" s="54" t="s">
        <v>79</v>
      </c>
      <c r="D37" s="47">
        <v>124</v>
      </c>
      <c r="E37" s="47">
        <v>361</v>
      </c>
      <c r="F37" s="47">
        <v>183</v>
      </c>
      <c r="G37" s="48">
        <v>178</v>
      </c>
    </row>
    <row r="38" spans="2:7" s="49" customFormat="1" ht="16.5" customHeight="1" x14ac:dyDescent="0.3">
      <c r="B38" s="55"/>
      <c r="C38" s="54" t="s">
        <v>80</v>
      </c>
      <c r="D38" s="47">
        <v>351</v>
      </c>
      <c r="E38" s="47">
        <v>1002</v>
      </c>
      <c r="F38" s="47">
        <v>485</v>
      </c>
      <c r="G38" s="48">
        <v>517</v>
      </c>
    </row>
    <row r="39" spans="2:7" s="49" customFormat="1" ht="16.5" customHeight="1" x14ac:dyDescent="0.3">
      <c r="B39" s="55"/>
      <c r="C39" s="54" t="s">
        <v>81</v>
      </c>
      <c r="D39" s="47">
        <v>103</v>
      </c>
      <c r="E39" s="47">
        <v>283</v>
      </c>
      <c r="F39" s="47">
        <v>138</v>
      </c>
      <c r="G39" s="48">
        <v>145</v>
      </c>
    </row>
    <row r="40" spans="2:7" s="49" customFormat="1" ht="16.5" customHeight="1" x14ac:dyDescent="0.3">
      <c r="B40" s="55"/>
      <c r="C40" s="54" t="s">
        <v>82</v>
      </c>
      <c r="D40" s="47">
        <v>350</v>
      </c>
      <c r="E40" s="47">
        <v>1038</v>
      </c>
      <c r="F40" s="47">
        <v>529</v>
      </c>
      <c r="G40" s="48">
        <v>509</v>
      </c>
    </row>
    <row r="41" spans="2:7" s="49" customFormat="1" ht="16.5" customHeight="1" x14ac:dyDescent="0.3">
      <c r="B41" s="55"/>
      <c r="C41" s="54" t="s">
        <v>83</v>
      </c>
      <c r="D41" s="47">
        <v>333</v>
      </c>
      <c r="E41" s="47">
        <v>935</v>
      </c>
      <c r="F41" s="47">
        <v>474</v>
      </c>
      <c r="G41" s="48">
        <v>461</v>
      </c>
    </row>
    <row r="42" spans="2:7" s="49" customFormat="1" ht="16.5" customHeight="1" x14ac:dyDescent="0.3">
      <c r="B42" s="55"/>
      <c r="C42" s="54" t="s">
        <v>84</v>
      </c>
      <c r="D42" s="47">
        <v>435</v>
      </c>
      <c r="E42" s="47">
        <v>1221</v>
      </c>
      <c r="F42" s="47">
        <v>607</v>
      </c>
      <c r="G42" s="48">
        <v>614</v>
      </c>
    </row>
    <row r="43" spans="2:7" s="49" customFormat="1" ht="16.5" customHeight="1" x14ac:dyDescent="0.3">
      <c r="B43" s="55"/>
      <c r="C43" s="54" t="s">
        <v>85</v>
      </c>
      <c r="D43" s="47">
        <v>565</v>
      </c>
      <c r="E43" s="47">
        <v>1452</v>
      </c>
      <c r="F43" s="47">
        <v>732</v>
      </c>
      <c r="G43" s="48">
        <v>720</v>
      </c>
    </row>
    <row r="44" spans="2:7" s="49" customFormat="1" ht="16.5" customHeight="1" x14ac:dyDescent="0.3">
      <c r="B44" s="55"/>
      <c r="C44" s="54" t="s">
        <v>65</v>
      </c>
      <c r="D44" s="47">
        <v>3117</v>
      </c>
      <c r="E44" s="47">
        <v>7632</v>
      </c>
      <c r="F44" s="47">
        <v>3817</v>
      </c>
      <c r="G44" s="48">
        <v>3815</v>
      </c>
    </row>
    <row r="45" spans="2:7" s="49" customFormat="1" ht="16.5" customHeight="1" x14ac:dyDescent="0.3">
      <c r="B45" s="55"/>
      <c r="C45" s="54" t="s">
        <v>86</v>
      </c>
      <c r="D45" s="47">
        <v>149</v>
      </c>
      <c r="E45" s="47">
        <v>400</v>
      </c>
      <c r="F45" s="47">
        <v>204</v>
      </c>
      <c r="G45" s="48">
        <v>196</v>
      </c>
    </row>
    <row r="46" spans="2:7" s="49" customFormat="1" ht="16.5" customHeight="1" x14ac:dyDescent="0.3">
      <c r="B46" s="55"/>
      <c r="C46" s="54" t="s">
        <v>87</v>
      </c>
      <c r="D46" s="47">
        <v>119</v>
      </c>
      <c r="E46" s="47">
        <v>333</v>
      </c>
      <c r="F46" s="47">
        <v>171</v>
      </c>
      <c r="G46" s="48">
        <v>162</v>
      </c>
    </row>
    <row r="47" spans="2:7" s="49" customFormat="1" ht="16.5" customHeight="1" x14ac:dyDescent="0.3">
      <c r="B47" s="55"/>
      <c r="C47" s="54" t="s">
        <v>88</v>
      </c>
      <c r="D47" s="47">
        <v>166</v>
      </c>
      <c r="E47" s="47">
        <v>479</v>
      </c>
      <c r="F47" s="47">
        <v>244</v>
      </c>
      <c r="G47" s="48">
        <v>235</v>
      </c>
    </row>
    <row r="48" spans="2:7" s="49" customFormat="1" ht="16.5" customHeight="1" x14ac:dyDescent="0.3">
      <c r="B48" s="55"/>
      <c r="C48" s="54" t="s">
        <v>89</v>
      </c>
      <c r="D48" s="47">
        <v>2052</v>
      </c>
      <c r="E48" s="47">
        <v>5251</v>
      </c>
      <c r="F48" s="47">
        <v>2598</v>
      </c>
      <c r="G48" s="48">
        <v>2653</v>
      </c>
    </row>
    <row r="49" spans="2:7" s="52" customFormat="1" ht="16.5" customHeight="1" x14ac:dyDescent="0.3">
      <c r="B49" s="368" t="s">
        <v>90</v>
      </c>
      <c r="C49" s="369"/>
      <c r="D49" s="50">
        <v>16571</v>
      </c>
      <c r="E49" s="50">
        <v>44542</v>
      </c>
      <c r="F49" s="50">
        <v>22538</v>
      </c>
      <c r="G49" s="51">
        <v>22004</v>
      </c>
    </row>
    <row r="50" spans="2:7" s="49" customFormat="1" ht="16.5" customHeight="1" x14ac:dyDescent="0.3">
      <c r="B50" s="55"/>
      <c r="C50" s="54" t="s">
        <v>51</v>
      </c>
      <c r="D50" s="47">
        <v>121</v>
      </c>
      <c r="E50" s="47">
        <v>285</v>
      </c>
      <c r="F50" s="47">
        <v>150</v>
      </c>
      <c r="G50" s="48">
        <v>135</v>
      </c>
    </row>
    <row r="51" spans="2:7" s="49" customFormat="1" ht="16.5" customHeight="1" x14ac:dyDescent="0.3">
      <c r="B51" s="55"/>
      <c r="C51" s="54" t="s">
        <v>77</v>
      </c>
      <c r="D51" s="47">
        <v>3665</v>
      </c>
      <c r="E51" s="47">
        <v>9548</v>
      </c>
      <c r="F51" s="47">
        <v>4803</v>
      </c>
      <c r="G51" s="48">
        <v>4745</v>
      </c>
    </row>
    <row r="52" spans="2:7" s="49" customFormat="1" ht="16.5" customHeight="1" x14ac:dyDescent="0.3">
      <c r="B52" s="55"/>
      <c r="C52" s="54" t="s">
        <v>76</v>
      </c>
      <c r="D52" s="47">
        <v>554</v>
      </c>
      <c r="E52" s="47">
        <v>1494</v>
      </c>
      <c r="F52" s="47">
        <v>781</v>
      </c>
      <c r="G52" s="48">
        <v>713</v>
      </c>
    </row>
    <row r="53" spans="2:7" s="49" customFormat="1" ht="16.5" customHeight="1" x14ac:dyDescent="0.3">
      <c r="B53" s="55"/>
      <c r="C53" s="54" t="s">
        <v>81</v>
      </c>
      <c r="D53" s="47">
        <v>329</v>
      </c>
      <c r="E53" s="47">
        <v>818</v>
      </c>
      <c r="F53" s="47">
        <v>426</v>
      </c>
      <c r="G53" s="48">
        <v>392</v>
      </c>
    </row>
    <row r="54" spans="2:7" s="49" customFormat="1" ht="16.5" customHeight="1" x14ac:dyDescent="0.3">
      <c r="B54" s="55"/>
      <c r="C54" s="54" t="s">
        <v>82</v>
      </c>
      <c r="D54" s="47">
        <v>2017</v>
      </c>
      <c r="E54" s="47">
        <v>5653</v>
      </c>
      <c r="F54" s="47">
        <v>2894</v>
      </c>
      <c r="G54" s="48">
        <v>2759</v>
      </c>
    </row>
    <row r="55" spans="2:7" s="49" customFormat="1" ht="16.5" customHeight="1" x14ac:dyDescent="0.3">
      <c r="B55" s="55"/>
      <c r="C55" s="54" t="s">
        <v>91</v>
      </c>
      <c r="D55" s="47">
        <v>2410</v>
      </c>
      <c r="E55" s="47">
        <v>6797</v>
      </c>
      <c r="F55" s="47">
        <v>3438</v>
      </c>
      <c r="G55" s="48">
        <v>3359</v>
      </c>
    </row>
    <row r="56" spans="2:7" s="49" customFormat="1" ht="16.5" customHeight="1" x14ac:dyDescent="0.3">
      <c r="B56" s="55"/>
      <c r="C56" s="54" t="s">
        <v>92</v>
      </c>
      <c r="D56" s="47">
        <v>1694</v>
      </c>
      <c r="E56" s="47">
        <v>4920</v>
      </c>
      <c r="F56" s="47">
        <v>2548</v>
      </c>
      <c r="G56" s="48">
        <v>2372</v>
      </c>
    </row>
    <row r="57" spans="2:7" s="49" customFormat="1" ht="16.5" customHeight="1" x14ac:dyDescent="0.3">
      <c r="B57" s="55"/>
      <c r="C57" s="54" t="s">
        <v>93</v>
      </c>
      <c r="D57" s="47">
        <v>5781</v>
      </c>
      <c r="E57" s="47">
        <v>15027</v>
      </c>
      <c r="F57" s="47">
        <v>7498</v>
      </c>
      <c r="G57" s="48">
        <v>7529</v>
      </c>
    </row>
    <row r="58" spans="2:7" s="52" customFormat="1" ht="16.5" customHeight="1" x14ac:dyDescent="0.3">
      <c r="B58" s="368" t="s">
        <v>94</v>
      </c>
      <c r="C58" s="369"/>
      <c r="D58" s="50">
        <v>13081</v>
      </c>
      <c r="E58" s="50">
        <v>32454</v>
      </c>
      <c r="F58" s="50">
        <v>15992</v>
      </c>
      <c r="G58" s="51">
        <v>16462</v>
      </c>
    </row>
    <row r="59" spans="2:7" s="49" customFormat="1" ht="16.5" customHeight="1" x14ac:dyDescent="0.3">
      <c r="B59" s="55"/>
      <c r="C59" s="54" t="s">
        <v>51</v>
      </c>
      <c r="D59" s="47">
        <v>730</v>
      </c>
      <c r="E59" s="47">
        <v>1695</v>
      </c>
      <c r="F59" s="47">
        <v>852</v>
      </c>
      <c r="G59" s="48">
        <v>843</v>
      </c>
    </row>
    <row r="60" spans="2:7" s="49" customFormat="1" ht="16.5" customHeight="1" x14ac:dyDescent="0.3">
      <c r="B60" s="55"/>
      <c r="C60" s="54" t="s">
        <v>77</v>
      </c>
      <c r="D60" s="47">
        <v>34</v>
      </c>
      <c r="E60" s="47">
        <v>92</v>
      </c>
      <c r="F60" s="47">
        <v>46</v>
      </c>
      <c r="G60" s="48">
        <v>46</v>
      </c>
    </row>
    <row r="61" spans="2:7" s="49" customFormat="1" ht="16.5" customHeight="1" x14ac:dyDescent="0.3">
      <c r="B61" s="55"/>
      <c r="C61" s="54" t="s">
        <v>81</v>
      </c>
      <c r="D61" s="47">
        <v>252</v>
      </c>
      <c r="E61" s="47">
        <v>698</v>
      </c>
      <c r="F61" s="47">
        <v>352</v>
      </c>
      <c r="G61" s="48">
        <v>346</v>
      </c>
    </row>
    <row r="62" spans="2:7" s="49" customFormat="1" ht="16.5" customHeight="1" x14ac:dyDescent="0.3">
      <c r="B62" s="55"/>
      <c r="C62" s="54" t="s">
        <v>95</v>
      </c>
      <c r="D62" s="47">
        <v>376</v>
      </c>
      <c r="E62" s="47">
        <v>1156</v>
      </c>
      <c r="F62" s="47">
        <v>556</v>
      </c>
      <c r="G62" s="48">
        <v>600</v>
      </c>
    </row>
    <row r="63" spans="2:7" s="49" customFormat="1" ht="16.5" customHeight="1" x14ac:dyDescent="0.3">
      <c r="B63" s="55"/>
      <c r="C63" s="54" t="s">
        <v>96</v>
      </c>
      <c r="D63" s="47">
        <v>655</v>
      </c>
      <c r="E63" s="47">
        <v>1974</v>
      </c>
      <c r="F63" s="47">
        <v>976</v>
      </c>
      <c r="G63" s="48">
        <v>998</v>
      </c>
    </row>
    <row r="64" spans="2:7" s="49" customFormat="1" ht="16.5" customHeight="1" x14ac:dyDescent="0.3">
      <c r="B64" s="55"/>
      <c r="C64" s="54" t="s">
        <v>97</v>
      </c>
      <c r="D64" s="47">
        <v>527</v>
      </c>
      <c r="E64" s="47">
        <v>1569</v>
      </c>
      <c r="F64" s="47">
        <v>776</v>
      </c>
      <c r="G64" s="48">
        <v>793</v>
      </c>
    </row>
    <row r="65" spans="2:7" s="49" customFormat="1" ht="16.5" customHeight="1" x14ac:dyDescent="0.3">
      <c r="B65" s="55"/>
      <c r="C65" s="54" t="s">
        <v>98</v>
      </c>
      <c r="D65" s="47">
        <v>785</v>
      </c>
      <c r="E65" s="47">
        <v>2202</v>
      </c>
      <c r="F65" s="47">
        <v>1123</v>
      </c>
      <c r="G65" s="48">
        <v>1079</v>
      </c>
    </row>
    <row r="66" spans="2:7" s="49" customFormat="1" ht="16.5" customHeight="1" x14ac:dyDescent="0.3">
      <c r="B66" s="55"/>
      <c r="C66" s="54" t="s">
        <v>76</v>
      </c>
      <c r="D66" s="47">
        <v>867</v>
      </c>
      <c r="E66" s="47">
        <v>2614</v>
      </c>
      <c r="F66" s="47">
        <v>1315</v>
      </c>
      <c r="G66" s="48">
        <v>1299</v>
      </c>
    </row>
    <row r="67" spans="2:7" s="49" customFormat="1" ht="16.5" customHeight="1" x14ac:dyDescent="0.3">
      <c r="B67" s="55"/>
      <c r="C67" s="54" t="s">
        <v>99</v>
      </c>
      <c r="D67" s="47">
        <v>7539</v>
      </c>
      <c r="E67" s="47">
        <v>17496</v>
      </c>
      <c r="F67" s="47">
        <v>8558</v>
      </c>
      <c r="G67" s="48">
        <v>8938</v>
      </c>
    </row>
    <row r="68" spans="2:7" s="49" customFormat="1" ht="16.5" customHeight="1" x14ac:dyDescent="0.3">
      <c r="B68" s="55"/>
      <c r="C68" s="54" t="s">
        <v>100</v>
      </c>
      <c r="D68" s="47">
        <v>1316</v>
      </c>
      <c r="E68" s="47">
        <v>2958</v>
      </c>
      <c r="F68" s="47">
        <v>1438</v>
      </c>
      <c r="G68" s="48">
        <v>1520</v>
      </c>
    </row>
    <row r="69" spans="2:7" s="52" customFormat="1" ht="16.5" customHeight="1" x14ac:dyDescent="0.3">
      <c r="B69" s="368" t="s">
        <v>101</v>
      </c>
      <c r="C69" s="369"/>
      <c r="D69" s="50">
        <v>12036</v>
      </c>
      <c r="E69" s="50">
        <v>30746</v>
      </c>
      <c r="F69" s="50">
        <v>15173</v>
      </c>
      <c r="G69" s="50">
        <v>15573</v>
      </c>
    </row>
    <row r="70" spans="2:7" s="49" customFormat="1" ht="16.5" customHeight="1" x14ac:dyDescent="0.3">
      <c r="B70" s="55"/>
      <c r="C70" s="54" t="s">
        <v>77</v>
      </c>
      <c r="D70" s="47">
        <v>678</v>
      </c>
      <c r="E70" s="47">
        <v>1716</v>
      </c>
      <c r="F70" s="47">
        <v>857</v>
      </c>
      <c r="G70" s="48">
        <v>859</v>
      </c>
    </row>
    <row r="71" spans="2:7" s="49" customFormat="1" ht="16.5" customHeight="1" x14ac:dyDescent="0.3">
      <c r="B71" s="55"/>
      <c r="C71" s="54" t="s">
        <v>76</v>
      </c>
      <c r="D71" s="47">
        <v>1349</v>
      </c>
      <c r="E71" s="47">
        <v>3813</v>
      </c>
      <c r="F71" s="47">
        <v>1904</v>
      </c>
      <c r="G71" s="48">
        <v>1909</v>
      </c>
    </row>
    <row r="72" spans="2:7" s="49" customFormat="1" ht="16.5" customHeight="1" x14ac:dyDescent="0.3">
      <c r="B72" s="55"/>
      <c r="C72" s="54" t="s">
        <v>81</v>
      </c>
      <c r="D72" s="47">
        <v>2045</v>
      </c>
      <c r="E72" s="47">
        <v>5150</v>
      </c>
      <c r="F72" s="47">
        <v>2501</v>
      </c>
      <c r="G72" s="48">
        <v>2649</v>
      </c>
    </row>
    <row r="73" spans="2:7" s="49" customFormat="1" ht="16.5" customHeight="1" x14ac:dyDescent="0.3">
      <c r="B73" s="55"/>
      <c r="C73" s="54" t="s">
        <v>82</v>
      </c>
      <c r="D73" s="47">
        <v>3077</v>
      </c>
      <c r="E73" s="47">
        <v>8107</v>
      </c>
      <c r="F73" s="47">
        <v>4048</v>
      </c>
      <c r="G73" s="48">
        <v>4059</v>
      </c>
    </row>
    <row r="74" spans="2:7" s="49" customFormat="1" ht="16.5" customHeight="1" x14ac:dyDescent="0.3">
      <c r="B74" s="55"/>
      <c r="C74" s="54" t="s">
        <v>102</v>
      </c>
      <c r="D74" s="47">
        <v>4887</v>
      </c>
      <c r="E74" s="47">
        <v>11960</v>
      </c>
      <c r="F74" s="47">
        <v>5863</v>
      </c>
      <c r="G74" s="48">
        <v>6097</v>
      </c>
    </row>
    <row r="75" spans="2:7" s="52" customFormat="1" ht="16.5" customHeight="1" x14ac:dyDescent="0.3">
      <c r="B75" s="368" t="s">
        <v>103</v>
      </c>
      <c r="C75" s="369"/>
      <c r="D75" s="50">
        <v>9428</v>
      </c>
      <c r="E75" s="50">
        <v>25569</v>
      </c>
      <c r="F75" s="50">
        <v>12942</v>
      </c>
      <c r="G75" s="51">
        <v>12627</v>
      </c>
    </row>
    <row r="76" spans="2:7" s="49" customFormat="1" ht="16.5" customHeight="1" x14ac:dyDescent="0.3">
      <c r="B76" s="55"/>
      <c r="C76" s="54" t="s">
        <v>77</v>
      </c>
      <c r="D76" s="47">
        <v>1477</v>
      </c>
      <c r="E76" s="47">
        <v>3797</v>
      </c>
      <c r="F76" s="47">
        <v>1929</v>
      </c>
      <c r="G76" s="48">
        <v>1868</v>
      </c>
    </row>
    <row r="77" spans="2:7" s="49" customFormat="1" ht="16.5" customHeight="1" x14ac:dyDescent="0.3">
      <c r="B77" s="55"/>
      <c r="C77" s="54" t="s">
        <v>51</v>
      </c>
      <c r="D77" s="47">
        <v>1128</v>
      </c>
      <c r="E77" s="47">
        <v>3065</v>
      </c>
      <c r="F77" s="47">
        <v>1585</v>
      </c>
      <c r="G77" s="48">
        <v>1480</v>
      </c>
    </row>
    <row r="78" spans="2:7" s="49" customFormat="1" ht="16.5" customHeight="1" x14ac:dyDescent="0.3">
      <c r="B78" s="55"/>
      <c r="C78" s="54" t="s">
        <v>76</v>
      </c>
      <c r="D78" s="47">
        <v>2681</v>
      </c>
      <c r="E78" s="47">
        <v>7208</v>
      </c>
      <c r="F78" s="47">
        <v>3649</v>
      </c>
      <c r="G78" s="48">
        <v>3559</v>
      </c>
    </row>
    <row r="79" spans="2:7" s="49" customFormat="1" ht="16.5" customHeight="1" x14ac:dyDescent="0.3">
      <c r="B79" s="55"/>
      <c r="C79" s="54" t="s">
        <v>104</v>
      </c>
      <c r="D79" s="47">
        <v>2725</v>
      </c>
      <c r="E79" s="47">
        <v>7638</v>
      </c>
      <c r="F79" s="47">
        <v>3834</v>
      </c>
      <c r="G79" s="48">
        <v>3804</v>
      </c>
    </row>
    <row r="80" spans="2:7" s="49" customFormat="1" ht="16.5" customHeight="1" x14ac:dyDescent="0.3">
      <c r="B80" s="55"/>
      <c r="C80" s="54" t="s">
        <v>105</v>
      </c>
      <c r="D80" s="47">
        <v>1417</v>
      </c>
      <c r="E80" s="47">
        <v>3861</v>
      </c>
      <c r="F80" s="47">
        <v>1945</v>
      </c>
      <c r="G80" s="48">
        <v>1916</v>
      </c>
    </row>
    <row r="81" spans="2:7" s="52" customFormat="1" ht="16.5" customHeight="1" x14ac:dyDescent="0.3">
      <c r="B81" s="368" t="s">
        <v>106</v>
      </c>
      <c r="C81" s="369"/>
      <c r="D81" s="50">
        <v>12385</v>
      </c>
      <c r="E81" s="50">
        <v>31228</v>
      </c>
      <c r="F81" s="50">
        <v>15514</v>
      </c>
      <c r="G81" s="51">
        <v>15714</v>
      </c>
    </row>
    <row r="82" spans="2:7" s="49" customFormat="1" ht="16.5" customHeight="1" x14ac:dyDescent="0.3">
      <c r="B82" s="55"/>
      <c r="C82" s="54" t="s">
        <v>51</v>
      </c>
      <c r="D82" s="47">
        <v>1300</v>
      </c>
      <c r="E82" s="47">
        <v>3572</v>
      </c>
      <c r="F82" s="47">
        <v>1823</v>
      </c>
      <c r="G82" s="48">
        <v>1749</v>
      </c>
    </row>
    <row r="83" spans="2:7" s="49" customFormat="1" ht="16.5" customHeight="1" x14ac:dyDescent="0.3">
      <c r="B83" s="55"/>
      <c r="C83" s="54" t="s">
        <v>81</v>
      </c>
      <c r="D83" s="47">
        <v>1412</v>
      </c>
      <c r="E83" s="47">
        <v>4101</v>
      </c>
      <c r="F83" s="47">
        <v>2070</v>
      </c>
      <c r="G83" s="48">
        <v>2031</v>
      </c>
    </row>
    <row r="84" spans="2:7" s="49" customFormat="1" ht="16.5" customHeight="1" x14ac:dyDescent="0.3">
      <c r="B84" s="55"/>
      <c r="C84" s="54" t="s">
        <v>77</v>
      </c>
      <c r="D84" s="47">
        <v>332</v>
      </c>
      <c r="E84" s="47">
        <v>846</v>
      </c>
      <c r="F84" s="47">
        <v>435</v>
      </c>
      <c r="G84" s="48">
        <v>411</v>
      </c>
    </row>
    <row r="85" spans="2:7" s="49" customFormat="1" ht="16.5" customHeight="1" x14ac:dyDescent="0.3">
      <c r="B85" s="55"/>
      <c r="C85" s="54" t="s">
        <v>82</v>
      </c>
      <c r="D85" s="47">
        <v>2038</v>
      </c>
      <c r="E85" s="47">
        <v>5408</v>
      </c>
      <c r="F85" s="47">
        <v>2675</v>
      </c>
      <c r="G85" s="48">
        <v>2733</v>
      </c>
    </row>
    <row r="86" spans="2:7" s="49" customFormat="1" ht="16.5" customHeight="1" x14ac:dyDescent="0.3">
      <c r="B86" s="55"/>
      <c r="C86" s="54" t="s">
        <v>107</v>
      </c>
      <c r="D86" s="47">
        <v>7303</v>
      </c>
      <c r="E86" s="47">
        <v>17301</v>
      </c>
      <c r="F86" s="47">
        <v>8511</v>
      </c>
      <c r="G86" s="48">
        <v>8790</v>
      </c>
    </row>
    <row r="87" spans="2:7" s="52" customFormat="1" ht="16.5" customHeight="1" x14ac:dyDescent="0.3">
      <c r="B87" s="368" t="s">
        <v>109</v>
      </c>
      <c r="C87" s="369"/>
      <c r="D87" s="50">
        <v>6571</v>
      </c>
      <c r="E87" s="50">
        <v>16335</v>
      </c>
      <c r="F87" s="50">
        <v>8175</v>
      </c>
      <c r="G87" s="51">
        <v>8160</v>
      </c>
    </row>
    <row r="88" spans="2:7" s="49" customFormat="1" ht="16.5" customHeight="1" x14ac:dyDescent="0.3">
      <c r="B88" s="55"/>
      <c r="C88" s="54" t="s">
        <v>111</v>
      </c>
      <c r="D88" s="47">
        <v>6571</v>
      </c>
      <c r="E88" s="47">
        <v>16335</v>
      </c>
      <c r="F88" s="47">
        <v>8175</v>
      </c>
      <c r="G88" s="48">
        <v>8160</v>
      </c>
    </row>
    <row r="89" spans="2:7" s="49" customFormat="1" ht="16.5" customHeight="1" x14ac:dyDescent="0.3">
      <c r="B89" s="368" t="s">
        <v>108</v>
      </c>
      <c r="C89" s="369"/>
      <c r="D89" s="50">
        <v>126679</v>
      </c>
      <c r="E89" s="50">
        <v>350200</v>
      </c>
      <c r="F89" s="50">
        <v>175816</v>
      </c>
      <c r="G89" s="51">
        <v>174384</v>
      </c>
    </row>
    <row r="90" spans="2:7" s="49" customFormat="1" ht="16.5" customHeight="1" x14ac:dyDescent="0.3">
      <c r="B90" s="55"/>
      <c r="C90" s="54" t="s">
        <v>110</v>
      </c>
      <c r="D90" s="47">
        <v>3357</v>
      </c>
      <c r="E90" s="47">
        <v>10314</v>
      </c>
      <c r="F90" s="47">
        <v>5228</v>
      </c>
      <c r="G90" s="48">
        <v>5086</v>
      </c>
    </row>
    <row r="91" spans="2:7" s="49" customFormat="1" ht="16.5" customHeight="1" x14ac:dyDescent="0.3">
      <c r="B91" s="55"/>
      <c r="C91" s="60" t="s">
        <v>112</v>
      </c>
      <c r="D91" s="47">
        <v>778</v>
      </c>
      <c r="E91" s="47">
        <v>2459</v>
      </c>
      <c r="F91" s="47">
        <v>1241</v>
      </c>
      <c r="G91" s="48">
        <v>1218</v>
      </c>
    </row>
    <row r="92" spans="2:7" s="49" customFormat="1" ht="16.5" customHeight="1" x14ac:dyDescent="0.3">
      <c r="B92" s="55"/>
      <c r="C92" s="60" t="s">
        <v>113</v>
      </c>
      <c r="D92" s="47">
        <v>1386</v>
      </c>
      <c r="E92" s="47">
        <v>4233</v>
      </c>
      <c r="F92" s="47">
        <v>2119</v>
      </c>
      <c r="G92" s="48">
        <v>2114</v>
      </c>
    </row>
    <row r="93" spans="2:7" s="49" customFormat="1" ht="16.5" customHeight="1" x14ac:dyDescent="0.3">
      <c r="B93" s="55"/>
      <c r="C93" s="60" t="s">
        <v>114</v>
      </c>
      <c r="D93" s="47">
        <v>718</v>
      </c>
      <c r="E93" s="47">
        <v>2106</v>
      </c>
      <c r="F93" s="47">
        <v>1081</v>
      </c>
      <c r="G93" s="48">
        <v>1025</v>
      </c>
    </row>
    <row r="94" spans="2:7" s="49" customFormat="1" ht="16.5" customHeight="1" x14ac:dyDescent="0.3">
      <c r="B94" s="55"/>
      <c r="C94" s="60" t="s">
        <v>115</v>
      </c>
      <c r="D94" s="47">
        <v>475</v>
      </c>
      <c r="E94" s="47">
        <v>1516</v>
      </c>
      <c r="F94" s="47">
        <v>787</v>
      </c>
      <c r="G94" s="48">
        <v>729</v>
      </c>
    </row>
    <row r="95" spans="2:7" s="49" customFormat="1" ht="16.5" customHeight="1" x14ac:dyDescent="0.3">
      <c r="B95" s="55"/>
      <c r="C95" s="54" t="s">
        <v>116</v>
      </c>
      <c r="D95" s="47">
        <v>1092</v>
      </c>
      <c r="E95" s="47">
        <v>3229</v>
      </c>
      <c r="F95" s="47">
        <v>1675</v>
      </c>
      <c r="G95" s="48">
        <v>1554</v>
      </c>
    </row>
    <row r="96" spans="2:7" s="49" customFormat="1" ht="16.5" customHeight="1" x14ac:dyDescent="0.3">
      <c r="B96" s="55"/>
      <c r="C96" s="60" t="s">
        <v>117</v>
      </c>
      <c r="D96" s="47">
        <v>597</v>
      </c>
      <c r="E96" s="47">
        <v>1719</v>
      </c>
      <c r="F96" s="47">
        <v>887</v>
      </c>
      <c r="G96" s="48">
        <v>832</v>
      </c>
    </row>
    <row r="97" spans="2:7" s="49" customFormat="1" ht="16.5" customHeight="1" x14ac:dyDescent="0.3">
      <c r="B97" s="55"/>
      <c r="C97" s="60" t="s">
        <v>118</v>
      </c>
      <c r="D97" s="47">
        <v>124</v>
      </c>
      <c r="E97" s="47">
        <v>357</v>
      </c>
      <c r="F97" s="47">
        <v>191</v>
      </c>
      <c r="G97" s="48">
        <v>166</v>
      </c>
    </row>
    <row r="98" spans="2:7" s="49" customFormat="1" ht="16.5" customHeight="1" x14ac:dyDescent="0.3">
      <c r="B98" s="55"/>
      <c r="C98" s="60" t="s">
        <v>119</v>
      </c>
      <c r="D98" s="47">
        <v>371</v>
      </c>
      <c r="E98" s="47">
        <v>1153</v>
      </c>
      <c r="F98" s="47">
        <v>597</v>
      </c>
      <c r="G98" s="48">
        <v>556</v>
      </c>
    </row>
    <row r="99" spans="2:7" s="49" customFormat="1" ht="16.5" customHeight="1" x14ac:dyDescent="0.3">
      <c r="B99" s="55"/>
      <c r="C99" s="54" t="s">
        <v>120</v>
      </c>
      <c r="D99" s="47">
        <v>1265</v>
      </c>
      <c r="E99" s="47">
        <v>3871</v>
      </c>
      <c r="F99" s="47">
        <v>1919</v>
      </c>
      <c r="G99" s="48">
        <v>1952</v>
      </c>
    </row>
    <row r="100" spans="2:7" s="49" customFormat="1" ht="16.5" customHeight="1" x14ac:dyDescent="0.3">
      <c r="B100" s="55"/>
      <c r="C100" s="54" t="s">
        <v>121</v>
      </c>
      <c r="D100" s="47">
        <v>654</v>
      </c>
      <c r="E100" s="47">
        <v>2037</v>
      </c>
      <c r="F100" s="47">
        <v>1016</v>
      </c>
      <c r="G100" s="48">
        <v>1021</v>
      </c>
    </row>
    <row r="101" spans="2:7" s="49" customFormat="1" ht="16.5" customHeight="1" x14ac:dyDescent="0.3">
      <c r="B101" s="55"/>
      <c r="C101" s="60" t="s">
        <v>122</v>
      </c>
      <c r="D101" s="47">
        <v>169</v>
      </c>
      <c r="E101" s="47">
        <v>515</v>
      </c>
      <c r="F101" s="47">
        <v>251</v>
      </c>
      <c r="G101" s="48">
        <v>264</v>
      </c>
    </row>
    <row r="102" spans="2:7" s="49" customFormat="1" ht="16.5" customHeight="1" x14ac:dyDescent="0.3">
      <c r="B102" s="55"/>
      <c r="C102" s="60" t="s">
        <v>123</v>
      </c>
      <c r="D102" s="47">
        <v>485</v>
      </c>
      <c r="E102" s="47">
        <v>1522</v>
      </c>
      <c r="F102" s="47">
        <v>765</v>
      </c>
      <c r="G102" s="48">
        <v>757</v>
      </c>
    </row>
    <row r="103" spans="2:7" s="49" customFormat="1" ht="16.5" customHeight="1" x14ac:dyDescent="0.3">
      <c r="B103" s="55"/>
      <c r="C103" s="54" t="s">
        <v>124</v>
      </c>
      <c r="D103" s="47">
        <v>997</v>
      </c>
      <c r="E103" s="47">
        <v>3057</v>
      </c>
      <c r="F103" s="47">
        <v>1562</v>
      </c>
      <c r="G103" s="48">
        <v>1495</v>
      </c>
    </row>
    <row r="104" spans="2:7" s="49" customFormat="1" ht="16.5" customHeight="1" x14ac:dyDescent="0.3">
      <c r="B104" s="55"/>
      <c r="C104" s="60" t="s">
        <v>125</v>
      </c>
      <c r="D104" s="47">
        <v>328</v>
      </c>
      <c r="E104" s="47">
        <v>1076</v>
      </c>
      <c r="F104" s="47">
        <v>545</v>
      </c>
      <c r="G104" s="48">
        <v>531</v>
      </c>
    </row>
    <row r="105" spans="2:7" s="49" customFormat="1" ht="16.5" customHeight="1" x14ac:dyDescent="0.3">
      <c r="B105" s="55"/>
      <c r="C105" s="60" t="s">
        <v>126</v>
      </c>
      <c r="D105" s="47">
        <v>191</v>
      </c>
      <c r="E105" s="47">
        <v>571</v>
      </c>
      <c r="F105" s="47">
        <v>293</v>
      </c>
      <c r="G105" s="48">
        <v>278</v>
      </c>
    </row>
    <row r="106" spans="2:7" s="49" customFormat="1" ht="16.5" customHeight="1" x14ac:dyDescent="0.3">
      <c r="B106" s="55"/>
      <c r="C106" s="60" t="s">
        <v>127</v>
      </c>
      <c r="D106" s="47">
        <v>478</v>
      </c>
      <c r="E106" s="47">
        <v>1410</v>
      </c>
      <c r="F106" s="47">
        <v>724</v>
      </c>
      <c r="G106" s="48">
        <v>686</v>
      </c>
    </row>
    <row r="107" spans="2:7" s="49" customFormat="1" ht="16.5" customHeight="1" x14ac:dyDescent="0.3">
      <c r="B107" s="55"/>
      <c r="C107" s="54" t="s">
        <v>128</v>
      </c>
      <c r="D107" s="47">
        <v>731</v>
      </c>
      <c r="E107" s="47">
        <v>2183</v>
      </c>
      <c r="F107" s="47">
        <v>1101</v>
      </c>
      <c r="G107" s="48">
        <v>1082</v>
      </c>
    </row>
    <row r="108" spans="2:7" s="49" customFormat="1" ht="16.5" customHeight="1" x14ac:dyDescent="0.3">
      <c r="B108" s="55"/>
      <c r="C108" s="54" t="s">
        <v>129</v>
      </c>
      <c r="D108" s="47">
        <v>10013</v>
      </c>
      <c r="E108" s="47">
        <v>27174</v>
      </c>
      <c r="F108" s="47">
        <v>13627</v>
      </c>
      <c r="G108" s="48">
        <v>13547</v>
      </c>
    </row>
    <row r="109" spans="2:7" s="49" customFormat="1" ht="16.5" customHeight="1" x14ac:dyDescent="0.3">
      <c r="B109" s="55"/>
      <c r="C109" s="54" t="s">
        <v>130</v>
      </c>
      <c r="D109" s="47">
        <v>789</v>
      </c>
      <c r="E109" s="47">
        <v>2251</v>
      </c>
      <c r="F109" s="47">
        <v>1126</v>
      </c>
      <c r="G109" s="48">
        <v>1125</v>
      </c>
    </row>
    <row r="110" spans="2:7" s="49" customFormat="1" ht="16.5" customHeight="1" x14ac:dyDescent="0.3">
      <c r="B110" s="55"/>
      <c r="C110" s="54" t="s">
        <v>131</v>
      </c>
      <c r="D110" s="47">
        <v>1987</v>
      </c>
      <c r="E110" s="47">
        <v>5533</v>
      </c>
      <c r="F110" s="47">
        <v>2773</v>
      </c>
      <c r="G110" s="48">
        <v>2760</v>
      </c>
    </row>
    <row r="111" spans="2:7" s="49" customFormat="1" ht="16.5" customHeight="1" x14ac:dyDescent="0.3">
      <c r="B111" s="55"/>
      <c r="C111" s="60" t="s">
        <v>132</v>
      </c>
      <c r="D111" s="47">
        <v>879</v>
      </c>
      <c r="E111" s="47">
        <v>2678</v>
      </c>
      <c r="F111" s="47">
        <v>1342</v>
      </c>
      <c r="G111" s="48">
        <v>1336</v>
      </c>
    </row>
    <row r="112" spans="2:7" s="49" customFormat="1" ht="16.5" customHeight="1" x14ac:dyDescent="0.3">
      <c r="B112" s="55"/>
      <c r="C112" s="60" t="s">
        <v>133</v>
      </c>
      <c r="D112" s="47">
        <v>1108</v>
      </c>
      <c r="E112" s="47">
        <v>2855</v>
      </c>
      <c r="F112" s="47">
        <v>1431</v>
      </c>
      <c r="G112" s="48">
        <v>1424</v>
      </c>
    </row>
    <row r="113" spans="2:7" s="49" customFormat="1" ht="16.5" customHeight="1" x14ac:dyDescent="0.3">
      <c r="B113" s="55"/>
      <c r="C113" s="61" t="s">
        <v>134</v>
      </c>
      <c r="D113" s="47">
        <v>6265</v>
      </c>
      <c r="E113" s="47">
        <v>19103</v>
      </c>
      <c r="F113" s="47">
        <v>9543</v>
      </c>
      <c r="G113" s="48">
        <v>9560</v>
      </c>
    </row>
    <row r="114" spans="2:7" s="49" customFormat="1" ht="16.5" customHeight="1" x14ac:dyDescent="0.3">
      <c r="B114" s="55"/>
      <c r="C114" s="60" t="s">
        <v>135</v>
      </c>
      <c r="D114" s="47">
        <v>3329</v>
      </c>
      <c r="E114" s="47">
        <v>10050</v>
      </c>
      <c r="F114" s="47">
        <v>4989</v>
      </c>
      <c r="G114" s="48">
        <v>5061</v>
      </c>
    </row>
    <row r="115" spans="2:7" s="49" customFormat="1" ht="16.5" customHeight="1" x14ac:dyDescent="0.3">
      <c r="B115" s="55"/>
      <c r="C115" s="60" t="s">
        <v>136</v>
      </c>
      <c r="D115" s="47">
        <v>1684</v>
      </c>
      <c r="E115" s="47">
        <v>5304</v>
      </c>
      <c r="F115" s="47">
        <v>2640</v>
      </c>
      <c r="G115" s="48">
        <v>2664</v>
      </c>
    </row>
    <row r="116" spans="2:7" s="49" customFormat="1" ht="16.5" customHeight="1" x14ac:dyDescent="0.3">
      <c r="B116" s="55"/>
      <c r="C116" s="60" t="s">
        <v>137</v>
      </c>
      <c r="D116" s="47">
        <v>1252</v>
      </c>
      <c r="E116" s="47">
        <v>3749</v>
      </c>
      <c r="F116" s="47">
        <v>1914</v>
      </c>
      <c r="G116" s="48">
        <v>1835</v>
      </c>
    </row>
    <row r="117" spans="2:7" s="49" customFormat="1" ht="16.5" customHeight="1" x14ac:dyDescent="0.3">
      <c r="B117" s="55"/>
      <c r="C117" s="54" t="s">
        <v>138</v>
      </c>
      <c r="D117" s="47">
        <v>506</v>
      </c>
      <c r="E117" s="47">
        <v>1501</v>
      </c>
      <c r="F117" s="47">
        <v>737</v>
      </c>
      <c r="G117" s="48">
        <v>764</v>
      </c>
    </row>
    <row r="118" spans="2:7" s="49" customFormat="1" ht="16.5" customHeight="1" x14ac:dyDescent="0.3">
      <c r="B118" s="55"/>
      <c r="C118" s="54" t="s">
        <v>139</v>
      </c>
      <c r="D118" s="47">
        <v>494</v>
      </c>
      <c r="E118" s="47">
        <v>1484</v>
      </c>
      <c r="F118" s="47">
        <v>749</v>
      </c>
      <c r="G118" s="48">
        <v>735</v>
      </c>
    </row>
    <row r="119" spans="2:7" s="49" customFormat="1" ht="16.5" customHeight="1" x14ac:dyDescent="0.3">
      <c r="B119" s="55"/>
      <c r="C119" s="54" t="s">
        <v>140</v>
      </c>
      <c r="D119" s="47">
        <v>5183</v>
      </c>
      <c r="E119" s="47">
        <v>15393</v>
      </c>
      <c r="F119" s="47">
        <v>7758</v>
      </c>
      <c r="G119" s="48">
        <v>7635</v>
      </c>
    </row>
    <row r="120" spans="2:7" s="49" customFormat="1" ht="16.5" customHeight="1" x14ac:dyDescent="0.3">
      <c r="B120" s="55"/>
      <c r="C120" s="54" t="s">
        <v>141</v>
      </c>
      <c r="D120" s="47">
        <v>1183</v>
      </c>
      <c r="E120" s="47">
        <v>3672</v>
      </c>
      <c r="F120" s="47">
        <v>1804</v>
      </c>
      <c r="G120" s="48">
        <v>1868</v>
      </c>
    </row>
    <row r="121" spans="2:7" s="49" customFormat="1" ht="16.5" customHeight="1" x14ac:dyDescent="0.3">
      <c r="B121" s="55"/>
      <c r="C121" s="54" t="s">
        <v>142</v>
      </c>
      <c r="D121" s="47">
        <v>1873</v>
      </c>
      <c r="E121" s="47">
        <v>5535</v>
      </c>
      <c r="F121" s="47">
        <v>2743</v>
      </c>
      <c r="G121" s="48">
        <v>2792</v>
      </c>
    </row>
    <row r="122" spans="2:7" s="49" customFormat="1" ht="16.5" customHeight="1" x14ac:dyDescent="0.3">
      <c r="B122" s="55"/>
      <c r="C122" s="54" t="s">
        <v>143</v>
      </c>
      <c r="D122" s="47">
        <v>493</v>
      </c>
      <c r="E122" s="47">
        <v>1477</v>
      </c>
      <c r="F122" s="47">
        <v>755</v>
      </c>
      <c r="G122" s="48">
        <v>722</v>
      </c>
    </row>
    <row r="123" spans="2:7" s="49" customFormat="1" ht="16.5" customHeight="1" x14ac:dyDescent="0.3">
      <c r="B123" s="55"/>
      <c r="C123" s="54" t="s">
        <v>144</v>
      </c>
      <c r="D123" s="47">
        <v>817</v>
      </c>
      <c r="E123" s="47">
        <v>2431</v>
      </c>
      <c r="F123" s="47">
        <v>1245</v>
      </c>
      <c r="G123" s="48">
        <v>1186</v>
      </c>
    </row>
    <row r="124" spans="2:7" s="49" customFormat="1" ht="16.5" customHeight="1" x14ac:dyDescent="0.3">
      <c r="B124" s="55"/>
      <c r="C124" s="54" t="s">
        <v>145</v>
      </c>
      <c r="D124" s="47">
        <v>1283</v>
      </c>
      <c r="E124" s="47">
        <v>4001</v>
      </c>
      <c r="F124" s="47">
        <v>2050</v>
      </c>
      <c r="G124" s="48">
        <v>1951</v>
      </c>
    </row>
    <row r="125" spans="2:7" s="49" customFormat="1" ht="16.5" customHeight="1" x14ac:dyDescent="0.3">
      <c r="B125" s="55"/>
      <c r="C125" s="54" t="s">
        <v>146</v>
      </c>
      <c r="D125" s="47">
        <v>7232</v>
      </c>
      <c r="E125" s="47">
        <v>20807</v>
      </c>
      <c r="F125" s="47">
        <v>10466</v>
      </c>
      <c r="G125" s="48">
        <v>10341</v>
      </c>
    </row>
    <row r="126" spans="2:7" s="49" customFormat="1" ht="16.5" customHeight="1" x14ac:dyDescent="0.3">
      <c r="B126" s="55"/>
      <c r="C126" s="60" t="s">
        <v>147</v>
      </c>
      <c r="D126" s="47">
        <v>5767</v>
      </c>
      <c r="E126" s="47">
        <v>16152</v>
      </c>
      <c r="F126" s="47">
        <v>8146</v>
      </c>
      <c r="G126" s="48">
        <v>8006</v>
      </c>
    </row>
    <row r="127" spans="2:7" s="49" customFormat="1" ht="16.5" customHeight="1" x14ac:dyDescent="0.3">
      <c r="B127" s="55"/>
      <c r="C127" s="60" t="s">
        <v>148</v>
      </c>
      <c r="D127" s="47">
        <v>871</v>
      </c>
      <c r="E127" s="47">
        <v>2779</v>
      </c>
      <c r="F127" s="47">
        <v>1386</v>
      </c>
      <c r="G127" s="48">
        <v>1393</v>
      </c>
    </row>
    <row r="128" spans="2:7" s="49" customFormat="1" ht="16.5" customHeight="1" x14ac:dyDescent="0.3">
      <c r="B128" s="55"/>
      <c r="C128" s="60" t="s">
        <v>149</v>
      </c>
      <c r="D128" s="47">
        <v>594</v>
      </c>
      <c r="E128" s="47">
        <v>1876</v>
      </c>
      <c r="F128" s="47">
        <v>934</v>
      </c>
      <c r="G128" s="48">
        <v>942</v>
      </c>
    </row>
    <row r="129" spans="2:7" s="49" customFormat="1" ht="16.5" customHeight="1" x14ac:dyDescent="0.3">
      <c r="B129" s="55"/>
      <c r="C129" s="54" t="s">
        <v>150</v>
      </c>
      <c r="D129" s="47">
        <v>7864</v>
      </c>
      <c r="E129" s="47">
        <v>22068</v>
      </c>
      <c r="F129" s="47">
        <v>11088</v>
      </c>
      <c r="G129" s="48">
        <v>10980</v>
      </c>
    </row>
    <row r="130" spans="2:7" s="49" customFormat="1" ht="16.5" customHeight="1" x14ac:dyDescent="0.3">
      <c r="B130" s="55"/>
      <c r="C130" s="54" t="s">
        <v>151</v>
      </c>
      <c r="D130" s="47">
        <v>8183</v>
      </c>
      <c r="E130" s="47">
        <v>22409</v>
      </c>
      <c r="F130" s="47">
        <v>11210</v>
      </c>
      <c r="G130" s="48">
        <v>11199</v>
      </c>
    </row>
    <row r="131" spans="2:7" s="49" customFormat="1" ht="16.5" customHeight="1" x14ac:dyDescent="0.3">
      <c r="B131" s="55"/>
      <c r="C131" s="54" t="s">
        <v>152</v>
      </c>
      <c r="D131" s="47">
        <v>8578</v>
      </c>
      <c r="E131" s="47">
        <v>22766</v>
      </c>
      <c r="F131" s="47">
        <v>11522</v>
      </c>
      <c r="G131" s="48">
        <v>11244</v>
      </c>
    </row>
    <row r="132" spans="2:7" s="49" customFormat="1" ht="16.5" customHeight="1" x14ac:dyDescent="0.3">
      <c r="B132" s="55"/>
      <c r="C132" s="54" t="s">
        <v>153</v>
      </c>
      <c r="D132" s="47">
        <v>5488</v>
      </c>
      <c r="E132" s="47">
        <v>15355</v>
      </c>
      <c r="F132" s="47">
        <v>7607</v>
      </c>
      <c r="G132" s="48">
        <v>7748</v>
      </c>
    </row>
    <row r="133" spans="2:7" s="49" customFormat="1" ht="16.5" customHeight="1" x14ac:dyDescent="0.3">
      <c r="B133" s="55"/>
      <c r="C133" s="54" t="s">
        <v>154</v>
      </c>
      <c r="D133" s="47">
        <v>12264</v>
      </c>
      <c r="E133" s="47">
        <v>32763</v>
      </c>
      <c r="F133" s="47">
        <v>16449</v>
      </c>
      <c r="G133" s="48">
        <v>16314</v>
      </c>
    </row>
    <row r="134" spans="2:7" s="49" customFormat="1" ht="16.5" customHeight="1" x14ac:dyDescent="0.3">
      <c r="B134" s="55"/>
      <c r="C134" s="54" t="s">
        <v>155</v>
      </c>
      <c r="D134" s="47">
        <v>4379</v>
      </c>
      <c r="E134" s="47">
        <v>12862</v>
      </c>
      <c r="F134" s="47">
        <v>6487</v>
      </c>
      <c r="G134" s="48">
        <v>6375</v>
      </c>
    </row>
    <row r="135" spans="2:7" s="49" customFormat="1" ht="16.5" customHeight="1" x14ac:dyDescent="0.3">
      <c r="B135" s="55"/>
      <c r="C135" s="54" t="s">
        <v>156</v>
      </c>
      <c r="D135" s="47">
        <v>4318</v>
      </c>
      <c r="E135" s="47">
        <v>12569</v>
      </c>
      <c r="F135" s="47">
        <v>6397</v>
      </c>
      <c r="G135" s="48">
        <v>6172</v>
      </c>
    </row>
    <row r="136" spans="2:7" s="49" customFormat="1" ht="16.5" customHeight="1" x14ac:dyDescent="0.3">
      <c r="B136" s="55"/>
      <c r="C136" s="54" t="s">
        <v>157</v>
      </c>
      <c r="D136" s="47">
        <v>6779</v>
      </c>
      <c r="E136" s="47">
        <v>17712</v>
      </c>
      <c r="F136" s="47">
        <v>8964</v>
      </c>
      <c r="G136" s="48">
        <v>8748</v>
      </c>
    </row>
    <row r="137" spans="2:7" s="49" customFormat="1" ht="16.5" customHeight="1" x14ac:dyDescent="0.3">
      <c r="B137" s="55"/>
      <c r="C137" s="54" t="s">
        <v>160</v>
      </c>
      <c r="D137" s="47">
        <v>7241</v>
      </c>
      <c r="E137" s="47">
        <v>18347</v>
      </c>
      <c r="F137" s="47">
        <v>9172</v>
      </c>
      <c r="G137" s="48">
        <v>9175</v>
      </c>
    </row>
    <row r="138" spans="2:7" s="49" customFormat="1" ht="16.5" customHeight="1" x14ac:dyDescent="0.3">
      <c r="B138" s="55"/>
      <c r="C138" s="54" t="s">
        <v>158</v>
      </c>
      <c r="D138" s="47">
        <v>3557</v>
      </c>
      <c r="E138" s="47">
        <v>8905</v>
      </c>
      <c r="F138" s="47">
        <v>4460</v>
      </c>
      <c r="G138" s="48">
        <v>4445</v>
      </c>
    </row>
    <row r="139" spans="2:7" s="52" customFormat="1" ht="16.5" customHeight="1" x14ac:dyDescent="0.3">
      <c r="B139" s="55"/>
      <c r="C139" s="54" t="s">
        <v>159</v>
      </c>
      <c r="D139" s="47">
        <v>4199</v>
      </c>
      <c r="E139" s="47">
        <v>10365</v>
      </c>
      <c r="F139" s="47">
        <v>5182</v>
      </c>
      <c r="G139" s="48">
        <v>5183</v>
      </c>
    </row>
    <row r="140" spans="2:7" s="49" customFormat="1" ht="16.5" customHeight="1" x14ac:dyDescent="0.3">
      <c r="B140" s="55"/>
      <c r="C140" s="54" t="s">
        <v>161</v>
      </c>
      <c r="D140" s="47">
        <v>7615</v>
      </c>
      <c r="E140" s="47">
        <v>19026</v>
      </c>
      <c r="F140" s="47">
        <v>9401</v>
      </c>
      <c r="G140" s="48">
        <v>9625</v>
      </c>
    </row>
    <row r="141" spans="2:7" s="49" customFormat="1" ht="16.5" customHeight="1" x14ac:dyDescent="0.3">
      <c r="B141" s="368" t="s">
        <v>162</v>
      </c>
      <c r="C141" s="369"/>
      <c r="D141" s="50">
        <v>73082</v>
      </c>
      <c r="E141" s="50">
        <v>175567</v>
      </c>
      <c r="F141" s="50">
        <v>87715</v>
      </c>
      <c r="G141" s="51">
        <v>87852</v>
      </c>
    </row>
    <row r="142" spans="2:7" s="49" customFormat="1" ht="16.5" customHeight="1" x14ac:dyDescent="0.3">
      <c r="B142" s="55"/>
      <c r="C142" s="54" t="s">
        <v>163</v>
      </c>
      <c r="D142" s="47">
        <v>6604</v>
      </c>
      <c r="E142" s="47">
        <v>16902</v>
      </c>
      <c r="F142" s="47">
        <v>8370</v>
      </c>
      <c r="G142" s="48">
        <v>8532</v>
      </c>
    </row>
    <row r="143" spans="2:7" s="49" customFormat="1" ht="16.5" customHeight="1" x14ac:dyDescent="0.3">
      <c r="B143" s="55"/>
      <c r="C143" s="54" t="s">
        <v>164</v>
      </c>
      <c r="D143" s="47">
        <v>8606</v>
      </c>
      <c r="E143" s="47">
        <v>22175</v>
      </c>
      <c r="F143" s="47">
        <v>11064</v>
      </c>
      <c r="G143" s="48">
        <v>11111</v>
      </c>
    </row>
    <row r="144" spans="2:7" s="49" customFormat="1" ht="16.5" customHeight="1" x14ac:dyDescent="0.3">
      <c r="B144" s="55"/>
      <c r="C144" s="54" t="s">
        <v>165</v>
      </c>
      <c r="D144" s="47">
        <v>7460</v>
      </c>
      <c r="E144" s="47">
        <v>18036</v>
      </c>
      <c r="F144" s="47">
        <v>8976</v>
      </c>
      <c r="G144" s="48">
        <v>9060</v>
      </c>
    </row>
    <row r="145" spans="2:7" s="49" customFormat="1" ht="16.5" customHeight="1" x14ac:dyDescent="0.3">
      <c r="B145" s="55"/>
      <c r="C145" s="54" t="s">
        <v>166</v>
      </c>
      <c r="D145" s="47">
        <v>2463</v>
      </c>
      <c r="E145" s="47">
        <v>5865</v>
      </c>
      <c r="F145" s="47">
        <v>2913</v>
      </c>
      <c r="G145" s="48">
        <v>2952</v>
      </c>
    </row>
    <row r="146" spans="2:7" s="49" customFormat="1" ht="16.5" customHeight="1" x14ac:dyDescent="0.3">
      <c r="B146" s="55"/>
      <c r="C146" s="54" t="s">
        <v>167</v>
      </c>
      <c r="D146" s="47">
        <v>665</v>
      </c>
      <c r="E146" s="47">
        <v>1575</v>
      </c>
      <c r="F146" s="47">
        <v>792</v>
      </c>
      <c r="G146" s="48">
        <v>783</v>
      </c>
    </row>
    <row r="147" spans="2:7" s="49" customFormat="1" ht="16.5" customHeight="1" x14ac:dyDescent="0.3">
      <c r="B147" s="55"/>
      <c r="C147" s="54" t="s">
        <v>168</v>
      </c>
      <c r="D147" s="47">
        <v>1072</v>
      </c>
      <c r="E147" s="47">
        <v>2730</v>
      </c>
      <c r="F147" s="47">
        <v>1370</v>
      </c>
      <c r="G147" s="48">
        <v>1360</v>
      </c>
    </row>
    <row r="148" spans="2:7" s="49" customFormat="1" ht="16.5" customHeight="1" x14ac:dyDescent="0.3">
      <c r="B148" s="55"/>
      <c r="C148" s="54" t="s">
        <v>169</v>
      </c>
      <c r="D148" s="47">
        <v>4606</v>
      </c>
      <c r="E148" s="47">
        <v>9973</v>
      </c>
      <c r="F148" s="47">
        <v>4875</v>
      </c>
      <c r="G148" s="48">
        <v>5098</v>
      </c>
    </row>
    <row r="149" spans="2:7" s="49" customFormat="1" ht="16.5" customHeight="1" x14ac:dyDescent="0.3">
      <c r="B149" s="55"/>
      <c r="C149" s="54" t="s">
        <v>170</v>
      </c>
      <c r="D149" s="47">
        <v>7423</v>
      </c>
      <c r="E149" s="47">
        <v>17523</v>
      </c>
      <c r="F149" s="47">
        <v>8763</v>
      </c>
      <c r="G149" s="48">
        <v>8760</v>
      </c>
    </row>
    <row r="150" spans="2:7" s="49" customFormat="1" ht="16.5" customHeight="1" x14ac:dyDescent="0.3">
      <c r="B150" s="55"/>
      <c r="C150" s="54" t="s">
        <v>171</v>
      </c>
      <c r="D150" s="47">
        <v>5547</v>
      </c>
      <c r="E150" s="47">
        <v>13280</v>
      </c>
      <c r="F150" s="47">
        <v>6671</v>
      </c>
      <c r="G150" s="48">
        <v>6609</v>
      </c>
    </row>
    <row r="151" spans="2:7" s="49" customFormat="1" ht="16.5" customHeight="1" x14ac:dyDescent="0.3">
      <c r="B151" s="55"/>
      <c r="C151" s="54" t="s">
        <v>172</v>
      </c>
      <c r="D151" s="47">
        <v>3679</v>
      </c>
      <c r="E151" s="47">
        <v>8091</v>
      </c>
      <c r="F151" s="47">
        <v>4075</v>
      </c>
      <c r="G151" s="48">
        <v>4016</v>
      </c>
    </row>
    <row r="152" spans="2:7" s="49" customFormat="1" ht="16.5" customHeight="1" x14ac:dyDescent="0.3">
      <c r="B152" s="55"/>
      <c r="C152" s="54" t="s">
        <v>173</v>
      </c>
      <c r="D152" s="47">
        <v>4448</v>
      </c>
      <c r="E152" s="47">
        <v>10438</v>
      </c>
      <c r="F152" s="47">
        <v>5251</v>
      </c>
      <c r="G152" s="48">
        <v>5187</v>
      </c>
    </row>
    <row r="153" spans="2:7" s="49" customFormat="1" ht="16.5" customHeight="1" x14ac:dyDescent="0.3">
      <c r="B153" s="55"/>
      <c r="C153" s="54" t="s">
        <v>174</v>
      </c>
      <c r="D153" s="47">
        <v>3398</v>
      </c>
      <c r="E153" s="47">
        <v>7706</v>
      </c>
      <c r="F153" s="47">
        <v>3950</v>
      </c>
      <c r="G153" s="48">
        <v>3756</v>
      </c>
    </row>
    <row r="154" spans="2:7" s="49" customFormat="1" ht="16.5" customHeight="1" x14ac:dyDescent="0.3">
      <c r="B154" s="55"/>
      <c r="C154" s="54" t="s">
        <v>175</v>
      </c>
      <c r="D154" s="47">
        <v>4186</v>
      </c>
      <c r="E154" s="47">
        <v>10786</v>
      </c>
      <c r="F154" s="47">
        <v>5426</v>
      </c>
      <c r="G154" s="48">
        <v>5360</v>
      </c>
    </row>
    <row r="155" spans="2:7" s="49" customFormat="1" ht="16.5" customHeight="1" x14ac:dyDescent="0.3">
      <c r="B155" s="55"/>
      <c r="C155" s="54" t="s">
        <v>176</v>
      </c>
      <c r="D155" s="47">
        <v>2200</v>
      </c>
      <c r="E155" s="47">
        <v>5156</v>
      </c>
      <c r="F155" s="47">
        <v>2563</v>
      </c>
      <c r="G155" s="48">
        <v>2593</v>
      </c>
    </row>
    <row r="156" spans="2:7" s="49" customFormat="1" ht="16.5" customHeight="1" x14ac:dyDescent="0.3">
      <c r="B156" s="55"/>
      <c r="C156" s="54" t="s">
        <v>177</v>
      </c>
      <c r="D156" s="47">
        <v>2169</v>
      </c>
      <c r="E156" s="47">
        <v>5358</v>
      </c>
      <c r="F156" s="47">
        <v>2714</v>
      </c>
      <c r="G156" s="48">
        <v>2644</v>
      </c>
    </row>
    <row r="157" spans="2:7" s="49" customFormat="1" ht="16.5" customHeight="1" x14ac:dyDescent="0.3">
      <c r="B157" s="55"/>
      <c r="C157" s="54" t="s">
        <v>178</v>
      </c>
      <c r="D157" s="47">
        <v>3226</v>
      </c>
      <c r="E157" s="47">
        <v>7651</v>
      </c>
      <c r="F157" s="47">
        <v>3872</v>
      </c>
      <c r="G157" s="48">
        <v>3779</v>
      </c>
    </row>
    <row r="158" spans="2:7" s="52" customFormat="1" ht="16.5" customHeight="1" x14ac:dyDescent="0.3">
      <c r="B158" s="55"/>
      <c r="C158" s="54" t="s">
        <v>179</v>
      </c>
      <c r="D158" s="47">
        <v>2334</v>
      </c>
      <c r="E158" s="47">
        <v>5494</v>
      </c>
      <c r="F158" s="47">
        <v>2727</v>
      </c>
      <c r="G158" s="48">
        <v>2767</v>
      </c>
    </row>
    <row r="159" spans="2:7" s="49" customFormat="1" ht="16.5" customHeight="1" x14ac:dyDescent="0.3">
      <c r="B159" s="55"/>
      <c r="C159" s="54" t="s">
        <v>180</v>
      </c>
      <c r="D159" s="47">
        <v>2996</v>
      </c>
      <c r="E159" s="47">
        <v>6828</v>
      </c>
      <c r="F159" s="47">
        <v>3343</v>
      </c>
      <c r="G159" s="48">
        <v>3485</v>
      </c>
    </row>
    <row r="160" spans="2:7" s="49" customFormat="1" ht="16.5" customHeight="1" x14ac:dyDescent="0.3">
      <c r="B160" s="368" t="s">
        <v>181</v>
      </c>
      <c r="C160" s="369"/>
      <c r="D160" s="50">
        <v>74611</v>
      </c>
      <c r="E160" s="50">
        <v>178248</v>
      </c>
      <c r="F160" s="50">
        <v>89330</v>
      </c>
      <c r="G160" s="51">
        <v>88918</v>
      </c>
    </row>
    <row r="161" spans="2:7" s="49" customFormat="1" ht="16.5" customHeight="1" x14ac:dyDescent="0.3">
      <c r="B161" s="55"/>
      <c r="C161" s="54" t="s">
        <v>183</v>
      </c>
      <c r="D161" s="47">
        <v>10742</v>
      </c>
      <c r="E161" s="47">
        <v>26169</v>
      </c>
      <c r="F161" s="47">
        <v>13136</v>
      </c>
      <c r="G161" s="48">
        <v>13033</v>
      </c>
    </row>
    <row r="162" spans="2:7" s="49" customFormat="1" ht="16.5" customHeight="1" x14ac:dyDescent="0.3">
      <c r="B162" s="55"/>
      <c r="C162" s="54" t="s">
        <v>184</v>
      </c>
      <c r="D162" s="47">
        <v>7331</v>
      </c>
      <c r="E162" s="47">
        <v>17353</v>
      </c>
      <c r="F162" s="47">
        <v>8723</v>
      </c>
      <c r="G162" s="48">
        <v>8630</v>
      </c>
    </row>
    <row r="163" spans="2:7" s="49" customFormat="1" ht="16.5" customHeight="1" x14ac:dyDescent="0.3">
      <c r="B163" s="55"/>
      <c r="C163" s="54" t="s">
        <v>182</v>
      </c>
      <c r="D163" s="47">
        <v>16480</v>
      </c>
      <c r="E163" s="47">
        <v>42574</v>
      </c>
      <c r="F163" s="47">
        <v>21560</v>
      </c>
      <c r="G163" s="48">
        <v>21014</v>
      </c>
    </row>
    <row r="164" spans="2:7" s="49" customFormat="1" ht="16.5" customHeight="1" x14ac:dyDescent="0.3">
      <c r="B164" s="55"/>
      <c r="C164" s="60" t="s">
        <v>185</v>
      </c>
      <c r="D164" s="47">
        <v>4731</v>
      </c>
      <c r="E164" s="47">
        <v>11701</v>
      </c>
      <c r="F164" s="47">
        <v>5921</v>
      </c>
      <c r="G164" s="48">
        <v>5780</v>
      </c>
    </row>
    <row r="165" spans="2:7" s="49" customFormat="1" ht="16.5" customHeight="1" x14ac:dyDescent="0.3">
      <c r="B165" s="55"/>
      <c r="C165" s="60" t="s">
        <v>928</v>
      </c>
      <c r="D165" s="47">
        <v>3016</v>
      </c>
      <c r="E165" s="47">
        <v>7967</v>
      </c>
      <c r="F165" s="47">
        <v>4105</v>
      </c>
      <c r="G165" s="48">
        <v>3862</v>
      </c>
    </row>
    <row r="166" spans="2:7" s="49" customFormat="1" ht="16.5" customHeight="1" x14ac:dyDescent="0.3">
      <c r="B166" s="55"/>
      <c r="C166" s="60" t="s">
        <v>189</v>
      </c>
      <c r="D166" s="47">
        <v>4613</v>
      </c>
      <c r="E166" s="47">
        <v>12331</v>
      </c>
      <c r="F166" s="47">
        <v>6227</v>
      </c>
      <c r="G166" s="48">
        <v>6104</v>
      </c>
    </row>
    <row r="167" spans="2:7" s="49" customFormat="1" ht="16.5" customHeight="1" x14ac:dyDescent="0.3">
      <c r="B167" s="55"/>
      <c r="C167" s="60" t="s">
        <v>191</v>
      </c>
      <c r="D167" s="47">
        <v>4120</v>
      </c>
      <c r="E167" s="47">
        <v>10575</v>
      </c>
      <c r="F167" s="47">
        <v>5307</v>
      </c>
      <c r="G167" s="48">
        <v>5268</v>
      </c>
    </row>
    <row r="168" spans="2:7" s="49" customFormat="1" ht="16.5" customHeight="1" x14ac:dyDescent="0.3">
      <c r="B168" s="55"/>
      <c r="C168" s="54" t="s">
        <v>186</v>
      </c>
      <c r="D168" s="47">
        <v>5105</v>
      </c>
      <c r="E168" s="47">
        <v>11492</v>
      </c>
      <c r="F168" s="47">
        <v>5657</v>
      </c>
      <c r="G168" s="48">
        <v>5835</v>
      </c>
    </row>
    <row r="169" spans="2:7" s="49" customFormat="1" ht="16.5" customHeight="1" x14ac:dyDescent="0.3">
      <c r="B169" s="55"/>
      <c r="C169" s="54" t="s">
        <v>188</v>
      </c>
      <c r="D169" s="47">
        <v>5936</v>
      </c>
      <c r="E169" s="47">
        <v>13608</v>
      </c>
      <c r="F169" s="47">
        <v>6750</v>
      </c>
      <c r="G169" s="48">
        <v>6858</v>
      </c>
    </row>
    <row r="170" spans="2:7" s="49" customFormat="1" ht="16.5" customHeight="1" x14ac:dyDescent="0.3">
      <c r="B170" s="55"/>
      <c r="C170" s="54" t="s">
        <v>190</v>
      </c>
      <c r="D170" s="47">
        <v>6974</v>
      </c>
      <c r="E170" s="47">
        <v>15806</v>
      </c>
      <c r="F170" s="47">
        <v>7734</v>
      </c>
      <c r="G170" s="48">
        <v>8072</v>
      </c>
    </row>
    <row r="171" spans="2:7" s="49" customFormat="1" ht="16.5" customHeight="1" x14ac:dyDescent="0.3">
      <c r="B171" s="55"/>
      <c r="C171" s="54" t="s">
        <v>192</v>
      </c>
      <c r="D171" s="47">
        <v>4513</v>
      </c>
      <c r="E171" s="47">
        <v>10909</v>
      </c>
      <c r="F171" s="47">
        <v>5473</v>
      </c>
      <c r="G171" s="48">
        <v>5436</v>
      </c>
    </row>
    <row r="172" spans="2:7" s="49" customFormat="1" ht="16.5" customHeight="1" x14ac:dyDescent="0.3">
      <c r="B172" s="55"/>
      <c r="C172" s="54" t="s">
        <v>193</v>
      </c>
      <c r="D172" s="47">
        <v>5644</v>
      </c>
      <c r="E172" s="47">
        <v>12417</v>
      </c>
      <c r="F172" s="47">
        <v>6191</v>
      </c>
      <c r="G172" s="48">
        <v>6226</v>
      </c>
    </row>
    <row r="173" spans="2:7" s="52" customFormat="1" ht="16.5" customHeight="1" x14ac:dyDescent="0.3">
      <c r="B173" s="55"/>
      <c r="C173" s="54" t="s">
        <v>194</v>
      </c>
      <c r="D173" s="47">
        <v>6780</v>
      </c>
      <c r="E173" s="47">
        <v>16469</v>
      </c>
      <c r="F173" s="47">
        <v>8381</v>
      </c>
      <c r="G173" s="48">
        <v>8088</v>
      </c>
    </row>
    <row r="174" spans="2:7" s="49" customFormat="1" ht="16.5" customHeight="1" x14ac:dyDescent="0.3">
      <c r="B174" s="55"/>
      <c r="C174" s="54" t="s">
        <v>195</v>
      </c>
      <c r="D174" s="47">
        <v>3471</v>
      </c>
      <c r="E174" s="47">
        <v>7434</v>
      </c>
      <c r="F174" s="47">
        <v>3710</v>
      </c>
      <c r="G174" s="48">
        <v>3724</v>
      </c>
    </row>
    <row r="175" spans="2:7" s="49" customFormat="1" ht="16.5" customHeight="1" x14ac:dyDescent="0.3">
      <c r="B175" s="55"/>
      <c r="C175" s="54" t="s">
        <v>196</v>
      </c>
      <c r="D175" s="47">
        <v>1635</v>
      </c>
      <c r="E175" s="47">
        <v>4017</v>
      </c>
      <c r="F175" s="47">
        <v>2015</v>
      </c>
      <c r="G175" s="48">
        <v>2002</v>
      </c>
    </row>
    <row r="176" spans="2:7" s="49" customFormat="1" ht="16.5" customHeight="1" x14ac:dyDescent="0.3">
      <c r="B176" s="368" t="s">
        <v>197</v>
      </c>
      <c r="C176" s="369"/>
      <c r="D176" s="50">
        <v>132008</v>
      </c>
      <c r="E176" s="50">
        <v>308455</v>
      </c>
      <c r="F176" s="50">
        <v>152354</v>
      </c>
      <c r="G176" s="51">
        <v>156101</v>
      </c>
    </row>
    <row r="177" spans="2:7" s="49" customFormat="1" ht="16.5" customHeight="1" x14ac:dyDescent="0.3">
      <c r="B177" s="55"/>
      <c r="C177" s="54" t="s">
        <v>198</v>
      </c>
      <c r="D177" s="47">
        <v>11651</v>
      </c>
      <c r="E177" s="47">
        <v>31268</v>
      </c>
      <c r="F177" s="47">
        <v>15759</v>
      </c>
      <c r="G177" s="48">
        <v>15509</v>
      </c>
    </row>
    <row r="178" spans="2:7" s="49" customFormat="1" ht="16.5" customHeight="1" x14ac:dyDescent="0.3">
      <c r="B178" s="55"/>
      <c r="C178" s="60" t="s">
        <v>199</v>
      </c>
      <c r="D178" s="47">
        <v>6296</v>
      </c>
      <c r="E178" s="47">
        <v>16056</v>
      </c>
      <c r="F178" s="47">
        <v>8085</v>
      </c>
      <c r="G178" s="48">
        <v>7971</v>
      </c>
    </row>
    <row r="179" spans="2:7" s="49" customFormat="1" ht="16.5" customHeight="1" x14ac:dyDescent="0.3">
      <c r="B179" s="55"/>
      <c r="C179" s="60" t="s">
        <v>200</v>
      </c>
      <c r="D179" s="47">
        <v>5355</v>
      </c>
      <c r="E179" s="47">
        <v>15212</v>
      </c>
      <c r="F179" s="47">
        <v>7674</v>
      </c>
      <c r="G179" s="48">
        <v>7538</v>
      </c>
    </row>
    <row r="180" spans="2:7" s="49" customFormat="1" ht="16.5" customHeight="1" x14ac:dyDescent="0.3">
      <c r="B180" s="55"/>
      <c r="C180" s="54" t="s">
        <v>201</v>
      </c>
      <c r="D180" s="47">
        <v>10151</v>
      </c>
      <c r="E180" s="47">
        <v>24111</v>
      </c>
      <c r="F180" s="47">
        <v>12081</v>
      </c>
      <c r="G180" s="48">
        <v>12030</v>
      </c>
    </row>
    <row r="181" spans="2:7" s="49" customFormat="1" ht="16.5" customHeight="1" x14ac:dyDescent="0.3">
      <c r="B181" s="55"/>
      <c r="C181" s="54" t="s">
        <v>202</v>
      </c>
      <c r="D181" s="47">
        <v>8646</v>
      </c>
      <c r="E181" s="47">
        <v>19791</v>
      </c>
      <c r="F181" s="47">
        <v>9783</v>
      </c>
      <c r="G181" s="48">
        <v>10008</v>
      </c>
    </row>
    <row r="182" spans="2:7" s="49" customFormat="1" ht="16.5" customHeight="1" x14ac:dyDescent="0.3">
      <c r="B182" s="55"/>
      <c r="C182" s="54" t="s">
        <v>203</v>
      </c>
      <c r="D182" s="47">
        <v>9463</v>
      </c>
      <c r="E182" s="47">
        <v>23232</v>
      </c>
      <c r="F182" s="47">
        <v>11675</v>
      </c>
      <c r="G182" s="48">
        <v>11557</v>
      </c>
    </row>
    <row r="183" spans="2:7" s="49" customFormat="1" ht="16.5" customHeight="1" x14ac:dyDescent="0.3">
      <c r="B183" s="55"/>
      <c r="C183" s="54" t="s">
        <v>204</v>
      </c>
      <c r="D183" s="47">
        <v>12229</v>
      </c>
      <c r="E183" s="47">
        <v>28243</v>
      </c>
      <c r="F183" s="47">
        <v>13823</v>
      </c>
      <c r="G183" s="48">
        <v>14420</v>
      </c>
    </row>
    <row r="184" spans="2:7" s="49" customFormat="1" ht="16.5" customHeight="1" x14ac:dyDescent="0.3">
      <c r="B184" s="55"/>
      <c r="C184" s="54" t="s">
        <v>205</v>
      </c>
      <c r="D184" s="47">
        <v>10572</v>
      </c>
      <c r="E184" s="47">
        <v>24909</v>
      </c>
      <c r="F184" s="47">
        <v>12405</v>
      </c>
      <c r="G184" s="48">
        <v>12504</v>
      </c>
    </row>
    <row r="185" spans="2:7" s="49" customFormat="1" ht="16.5" customHeight="1" x14ac:dyDescent="0.3">
      <c r="B185" s="55"/>
      <c r="C185" s="54" t="s">
        <v>206</v>
      </c>
      <c r="D185" s="47">
        <v>558</v>
      </c>
      <c r="E185" s="47">
        <v>1499</v>
      </c>
      <c r="F185" s="47">
        <v>748</v>
      </c>
      <c r="G185" s="48">
        <v>751</v>
      </c>
    </row>
    <row r="186" spans="2:7" s="49" customFormat="1" ht="16.5" customHeight="1" x14ac:dyDescent="0.3">
      <c r="B186" s="55"/>
      <c r="C186" s="54" t="s">
        <v>210</v>
      </c>
      <c r="D186" s="47">
        <v>11533</v>
      </c>
      <c r="E186" s="47">
        <v>27230</v>
      </c>
      <c r="F186" s="47">
        <v>13476</v>
      </c>
      <c r="G186" s="48">
        <v>13754</v>
      </c>
    </row>
    <row r="187" spans="2:7" s="49" customFormat="1" ht="16.5" customHeight="1" x14ac:dyDescent="0.3">
      <c r="B187" s="55"/>
      <c r="C187" s="54" t="s">
        <v>207</v>
      </c>
      <c r="D187" s="47">
        <v>6783</v>
      </c>
      <c r="E187" s="47">
        <v>14641</v>
      </c>
      <c r="F187" s="47">
        <v>7272</v>
      </c>
      <c r="G187" s="48">
        <v>7369</v>
      </c>
    </row>
    <row r="188" spans="2:7" s="49" customFormat="1" ht="16.5" customHeight="1" x14ac:dyDescent="0.3">
      <c r="B188" s="55"/>
      <c r="C188" s="54" t="s">
        <v>208</v>
      </c>
      <c r="D188" s="47">
        <v>9607</v>
      </c>
      <c r="E188" s="47">
        <v>22213</v>
      </c>
      <c r="F188" s="47">
        <v>10989</v>
      </c>
      <c r="G188" s="48">
        <v>11224</v>
      </c>
    </row>
    <row r="189" spans="2:7" s="49" customFormat="1" ht="16.5" customHeight="1" x14ac:dyDescent="0.3">
      <c r="B189" s="55"/>
      <c r="C189" s="54" t="s">
        <v>209</v>
      </c>
      <c r="D189" s="47">
        <v>6651</v>
      </c>
      <c r="E189" s="47">
        <v>14651</v>
      </c>
      <c r="F189" s="47">
        <v>7171</v>
      </c>
      <c r="G189" s="48">
        <v>7480</v>
      </c>
    </row>
    <row r="190" spans="2:7" s="49" customFormat="1" ht="16.5" customHeight="1" x14ac:dyDescent="0.3">
      <c r="B190" s="55"/>
      <c r="C190" s="54" t="s">
        <v>211</v>
      </c>
      <c r="D190" s="47">
        <v>6837</v>
      </c>
      <c r="E190" s="47">
        <v>14960</v>
      </c>
      <c r="F190" s="47">
        <v>7253</v>
      </c>
      <c r="G190" s="48">
        <v>7707</v>
      </c>
    </row>
    <row r="191" spans="2:7" s="49" customFormat="1" ht="16.5" customHeight="1" x14ac:dyDescent="0.3">
      <c r="B191" s="55"/>
      <c r="C191" s="54" t="s">
        <v>212</v>
      </c>
      <c r="D191" s="47">
        <v>9628</v>
      </c>
      <c r="E191" s="47">
        <v>22243</v>
      </c>
      <c r="F191" s="47">
        <v>10807</v>
      </c>
      <c r="G191" s="48">
        <v>11436</v>
      </c>
    </row>
    <row r="192" spans="2:7" s="52" customFormat="1" ht="16.5" customHeight="1" x14ac:dyDescent="0.3">
      <c r="B192" s="55"/>
      <c r="C192" s="54" t="s">
        <v>213</v>
      </c>
      <c r="D192" s="47">
        <v>10314</v>
      </c>
      <c r="E192" s="47">
        <v>23744</v>
      </c>
      <c r="F192" s="47">
        <v>11639</v>
      </c>
      <c r="G192" s="48">
        <v>12105</v>
      </c>
    </row>
    <row r="193" spans="2:7" s="49" customFormat="1" ht="16.5" customHeight="1" x14ac:dyDescent="0.3">
      <c r="B193" s="55"/>
      <c r="C193" s="54" t="s">
        <v>214</v>
      </c>
      <c r="D193" s="47">
        <v>7385</v>
      </c>
      <c r="E193" s="47">
        <v>15720</v>
      </c>
      <c r="F193" s="47">
        <v>7473</v>
      </c>
      <c r="G193" s="48">
        <v>8247</v>
      </c>
    </row>
    <row r="194" spans="2:7" s="49" customFormat="1" ht="16.5" customHeight="1" x14ac:dyDescent="0.3">
      <c r="B194" s="368" t="s">
        <v>215</v>
      </c>
      <c r="C194" s="369"/>
      <c r="D194" s="50">
        <v>100362</v>
      </c>
      <c r="E194" s="50">
        <v>227431</v>
      </c>
      <c r="F194" s="50">
        <v>111688</v>
      </c>
      <c r="G194" s="51">
        <v>115743</v>
      </c>
    </row>
    <row r="195" spans="2:7" s="49" customFormat="1" ht="16.5" customHeight="1" x14ac:dyDescent="0.3">
      <c r="B195" s="55"/>
      <c r="C195" s="54" t="s">
        <v>216</v>
      </c>
      <c r="D195" s="47">
        <v>7643</v>
      </c>
      <c r="E195" s="47">
        <v>20792</v>
      </c>
      <c r="F195" s="47">
        <v>10396</v>
      </c>
      <c r="G195" s="48">
        <v>10396</v>
      </c>
    </row>
    <row r="196" spans="2:7" s="49" customFormat="1" ht="16.5" customHeight="1" x14ac:dyDescent="0.3">
      <c r="B196" s="55"/>
      <c r="C196" s="60" t="s">
        <v>217</v>
      </c>
      <c r="D196" s="47">
        <v>3409</v>
      </c>
      <c r="E196" s="47">
        <v>9379</v>
      </c>
      <c r="F196" s="47">
        <v>4678</v>
      </c>
      <c r="G196" s="48">
        <v>4701</v>
      </c>
    </row>
    <row r="197" spans="2:7" s="49" customFormat="1" ht="16.5" customHeight="1" x14ac:dyDescent="0.3">
      <c r="B197" s="55"/>
      <c r="C197" s="60" t="s">
        <v>218</v>
      </c>
      <c r="D197" s="47">
        <v>4234</v>
      </c>
      <c r="E197" s="47">
        <v>11413</v>
      </c>
      <c r="F197" s="47">
        <v>5718</v>
      </c>
      <c r="G197" s="48">
        <v>5695</v>
      </c>
    </row>
    <row r="198" spans="2:7" s="49" customFormat="1" ht="16.5" customHeight="1" x14ac:dyDescent="0.3">
      <c r="B198" s="55"/>
      <c r="C198" s="54" t="s">
        <v>219</v>
      </c>
      <c r="D198" s="47">
        <v>7074</v>
      </c>
      <c r="E198" s="47">
        <v>16618</v>
      </c>
      <c r="F198" s="47">
        <v>8247</v>
      </c>
      <c r="G198" s="48">
        <v>8371</v>
      </c>
    </row>
    <row r="199" spans="2:7" s="49" customFormat="1" ht="16.5" customHeight="1" x14ac:dyDescent="0.3">
      <c r="B199" s="55"/>
      <c r="C199" s="54" t="s">
        <v>220</v>
      </c>
      <c r="D199" s="47">
        <v>10577</v>
      </c>
      <c r="E199" s="47">
        <v>25402</v>
      </c>
      <c r="F199" s="47">
        <v>12701</v>
      </c>
      <c r="G199" s="48">
        <v>12701</v>
      </c>
    </row>
    <row r="200" spans="2:7" s="49" customFormat="1" ht="16.5" customHeight="1" x14ac:dyDescent="0.3">
      <c r="B200" s="55"/>
      <c r="C200" s="54" t="s">
        <v>221</v>
      </c>
      <c r="D200" s="47">
        <v>9957</v>
      </c>
      <c r="E200" s="47">
        <v>21129</v>
      </c>
      <c r="F200" s="47">
        <v>10409</v>
      </c>
      <c r="G200" s="48">
        <v>10720</v>
      </c>
    </row>
    <row r="201" spans="2:7" s="49" customFormat="1" ht="16.5" customHeight="1" x14ac:dyDescent="0.3">
      <c r="B201" s="55"/>
      <c r="C201" s="54" t="s">
        <v>222</v>
      </c>
      <c r="D201" s="47">
        <v>8771</v>
      </c>
      <c r="E201" s="47">
        <v>19363</v>
      </c>
      <c r="F201" s="47">
        <v>9290</v>
      </c>
      <c r="G201" s="48">
        <v>10073</v>
      </c>
    </row>
    <row r="202" spans="2:7" s="49" customFormat="1" ht="16.5" customHeight="1" x14ac:dyDescent="0.3">
      <c r="B202" s="55"/>
      <c r="C202" s="54" t="s">
        <v>223</v>
      </c>
      <c r="D202" s="47">
        <v>8624</v>
      </c>
      <c r="E202" s="47">
        <v>19664</v>
      </c>
      <c r="F202" s="47">
        <v>9861</v>
      </c>
      <c r="G202" s="48">
        <v>9803</v>
      </c>
    </row>
    <row r="203" spans="2:7" s="49" customFormat="1" ht="16.5" customHeight="1" x14ac:dyDescent="0.3">
      <c r="B203" s="55"/>
      <c r="C203" s="54" t="s">
        <v>224</v>
      </c>
      <c r="D203" s="47">
        <v>7921</v>
      </c>
      <c r="E203" s="47">
        <v>19156</v>
      </c>
      <c r="F203" s="47">
        <v>9526</v>
      </c>
      <c r="G203" s="48">
        <v>9630</v>
      </c>
    </row>
    <row r="204" spans="2:7" s="49" customFormat="1" ht="16.5" customHeight="1" x14ac:dyDescent="0.3">
      <c r="B204" s="55"/>
      <c r="C204" s="54" t="s">
        <v>225</v>
      </c>
      <c r="D204" s="47">
        <v>4033</v>
      </c>
      <c r="E204" s="47">
        <v>8546</v>
      </c>
      <c r="F204" s="47">
        <v>4210</v>
      </c>
      <c r="G204" s="48">
        <v>4336</v>
      </c>
    </row>
    <row r="205" spans="2:7" s="49" customFormat="1" ht="16.5" customHeight="1" x14ac:dyDescent="0.3">
      <c r="B205" s="55"/>
      <c r="C205" s="54" t="s">
        <v>226</v>
      </c>
      <c r="D205" s="47">
        <v>3912</v>
      </c>
      <c r="E205" s="47">
        <v>8643</v>
      </c>
      <c r="F205" s="47">
        <v>4204</v>
      </c>
      <c r="G205" s="48">
        <v>4439</v>
      </c>
    </row>
    <row r="206" spans="2:7" s="49" customFormat="1" ht="16.5" customHeight="1" x14ac:dyDescent="0.3">
      <c r="B206" s="55"/>
      <c r="C206" s="54" t="s">
        <v>227</v>
      </c>
      <c r="D206" s="47">
        <v>4199</v>
      </c>
      <c r="E206" s="47">
        <v>9658</v>
      </c>
      <c r="F206" s="47">
        <v>4706</v>
      </c>
      <c r="G206" s="48">
        <v>4952</v>
      </c>
    </row>
    <row r="207" spans="2:7" s="49" customFormat="1" ht="16.5" customHeight="1" x14ac:dyDescent="0.3">
      <c r="B207" s="55"/>
      <c r="C207" s="54" t="s">
        <v>228</v>
      </c>
      <c r="D207" s="47">
        <v>4729</v>
      </c>
      <c r="E207" s="47">
        <v>9974</v>
      </c>
      <c r="F207" s="47">
        <v>4876</v>
      </c>
      <c r="G207" s="48">
        <v>5098</v>
      </c>
    </row>
    <row r="208" spans="2:7" s="49" customFormat="1" ht="16.5" customHeight="1" x14ac:dyDescent="0.3">
      <c r="B208" s="55"/>
      <c r="C208" s="54" t="s">
        <v>229</v>
      </c>
      <c r="D208" s="47">
        <v>4864</v>
      </c>
      <c r="E208" s="47">
        <v>10233</v>
      </c>
      <c r="F208" s="47">
        <v>4818</v>
      </c>
      <c r="G208" s="48">
        <v>5415</v>
      </c>
    </row>
    <row r="209" spans="2:7" s="52" customFormat="1" ht="16.5" customHeight="1" x14ac:dyDescent="0.3">
      <c r="B209" s="55"/>
      <c r="C209" s="54" t="s">
        <v>230</v>
      </c>
      <c r="D209" s="47">
        <v>8832</v>
      </c>
      <c r="E209" s="47">
        <v>19376</v>
      </c>
      <c r="F209" s="47">
        <v>9442</v>
      </c>
      <c r="G209" s="48">
        <v>9934</v>
      </c>
    </row>
    <row r="210" spans="2:7" s="49" customFormat="1" ht="16.5" customHeight="1" x14ac:dyDescent="0.3">
      <c r="B210" s="55"/>
      <c r="C210" s="54" t="s">
        <v>231</v>
      </c>
      <c r="D210" s="47">
        <v>9226</v>
      </c>
      <c r="E210" s="47">
        <v>18877</v>
      </c>
      <c r="F210" s="47">
        <v>9002</v>
      </c>
      <c r="G210" s="48">
        <v>9875</v>
      </c>
    </row>
    <row r="211" spans="2:7" s="49" customFormat="1" ht="16.5" customHeight="1" x14ac:dyDescent="0.3">
      <c r="B211" s="368" t="s">
        <v>232</v>
      </c>
      <c r="C211" s="369"/>
      <c r="D211" s="50">
        <v>150141</v>
      </c>
      <c r="E211" s="50">
        <v>318848</v>
      </c>
      <c r="F211" s="50">
        <v>151694</v>
      </c>
      <c r="G211" s="51">
        <v>167154</v>
      </c>
    </row>
    <row r="212" spans="2:7" s="49" customFormat="1" ht="16.5" customHeight="1" x14ac:dyDescent="0.3">
      <c r="B212" s="55"/>
      <c r="C212" s="54" t="s">
        <v>233</v>
      </c>
      <c r="D212" s="47">
        <v>1379</v>
      </c>
      <c r="E212" s="47">
        <v>3455</v>
      </c>
      <c r="F212" s="47">
        <v>1701</v>
      </c>
      <c r="G212" s="48">
        <v>1754</v>
      </c>
    </row>
    <row r="213" spans="2:7" s="49" customFormat="1" ht="16.5" customHeight="1" x14ac:dyDescent="0.3">
      <c r="B213" s="55"/>
      <c r="C213" s="54" t="s">
        <v>234</v>
      </c>
      <c r="D213" s="47">
        <v>9495</v>
      </c>
      <c r="E213" s="47">
        <v>20284</v>
      </c>
      <c r="F213" s="47">
        <v>9469</v>
      </c>
      <c r="G213" s="48">
        <v>10815</v>
      </c>
    </row>
    <row r="214" spans="2:7" s="49" customFormat="1" ht="16.5" customHeight="1" x14ac:dyDescent="0.3">
      <c r="B214" s="55"/>
      <c r="C214" s="54" t="s">
        <v>235</v>
      </c>
      <c r="D214" s="47">
        <v>11325</v>
      </c>
      <c r="E214" s="47">
        <v>24987</v>
      </c>
      <c r="F214" s="47">
        <v>12100</v>
      </c>
      <c r="G214" s="48">
        <v>12887</v>
      </c>
    </row>
    <row r="215" spans="2:7" s="49" customFormat="1" ht="16.5" customHeight="1" x14ac:dyDescent="0.3">
      <c r="B215" s="55"/>
      <c r="C215" s="54" t="s">
        <v>236</v>
      </c>
      <c r="D215" s="47">
        <v>10124</v>
      </c>
      <c r="E215" s="47">
        <v>21663</v>
      </c>
      <c r="F215" s="47">
        <v>10513</v>
      </c>
      <c r="G215" s="48">
        <v>11150</v>
      </c>
    </row>
    <row r="216" spans="2:7" s="49" customFormat="1" ht="16.5" customHeight="1" x14ac:dyDescent="0.3">
      <c r="B216" s="55"/>
      <c r="C216" s="54" t="s">
        <v>237</v>
      </c>
      <c r="D216" s="47">
        <v>6486</v>
      </c>
      <c r="E216" s="47">
        <v>14698</v>
      </c>
      <c r="F216" s="47">
        <v>6974</v>
      </c>
      <c r="G216" s="48">
        <v>7724</v>
      </c>
    </row>
    <row r="217" spans="2:7" s="49" customFormat="1" ht="16.5" customHeight="1" x14ac:dyDescent="0.3">
      <c r="B217" s="55"/>
      <c r="C217" s="54" t="s">
        <v>238</v>
      </c>
      <c r="D217" s="47">
        <v>5693</v>
      </c>
      <c r="E217" s="47">
        <v>12875</v>
      </c>
      <c r="F217" s="47">
        <v>6187</v>
      </c>
      <c r="G217" s="48">
        <v>6688</v>
      </c>
    </row>
    <row r="218" spans="2:7" s="49" customFormat="1" ht="16.5" customHeight="1" x14ac:dyDescent="0.3">
      <c r="B218" s="55"/>
      <c r="C218" s="54" t="s">
        <v>239</v>
      </c>
      <c r="D218" s="47">
        <v>5357</v>
      </c>
      <c r="E218" s="47">
        <v>10938</v>
      </c>
      <c r="F218" s="47">
        <v>5069</v>
      </c>
      <c r="G218" s="48">
        <v>5869</v>
      </c>
    </row>
    <row r="219" spans="2:7" s="49" customFormat="1" ht="16.5" customHeight="1" x14ac:dyDescent="0.3">
      <c r="B219" s="55"/>
      <c r="C219" s="54" t="s">
        <v>240</v>
      </c>
      <c r="D219" s="47">
        <v>3971</v>
      </c>
      <c r="E219" s="47">
        <v>8613</v>
      </c>
      <c r="F219" s="47">
        <v>4026</v>
      </c>
      <c r="G219" s="48">
        <v>4587</v>
      </c>
    </row>
    <row r="220" spans="2:7" s="49" customFormat="1" ht="16.5" customHeight="1" x14ac:dyDescent="0.3">
      <c r="B220" s="55"/>
      <c r="C220" s="54" t="s">
        <v>241</v>
      </c>
      <c r="D220" s="47">
        <v>13033</v>
      </c>
      <c r="E220" s="47">
        <v>25180</v>
      </c>
      <c r="F220" s="47">
        <v>11528</v>
      </c>
      <c r="G220" s="48">
        <v>13652</v>
      </c>
    </row>
    <row r="221" spans="2:7" s="49" customFormat="1" ht="16.5" customHeight="1" x14ac:dyDescent="0.3">
      <c r="B221" s="55"/>
      <c r="C221" s="54" t="s">
        <v>242</v>
      </c>
      <c r="D221" s="47">
        <v>7056</v>
      </c>
      <c r="E221" s="47">
        <v>14590</v>
      </c>
      <c r="F221" s="47">
        <v>6850</v>
      </c>
      <c r="G221" s="48">
        <v>7740</v>
      </c>
    </row>
    <row r="222" spans="2:7" s="49" customFormat="1" ht="16.5" customHeight="1" x14ac:dyDescent="0.3">
      <c r="B222" s="55"/>
      <c r="C222" s="54" t="s">
        <v>243</v>
      </c>
      <c r="D222" s="47">
        <v>6970</v>
      </c>
      <c r="E222" s="47">
        <v>14326</v>
      </c>
      <c r="F222" s="47">
        <v>6601</v>
      </c>
      <c r="G222" s="48">
        <v>7725</v>
      </c>
    </row>
    <row r="223" spans="2:7" s="49" customFormat="1" ht="16.5" customHeight="1" x14ac:dyDescent="0.3">
      <c r="B223" s="55"/>
      <c r="C223" s="54" t="s">
        <v>244</v>
      </c>
      <c r="D223" s="47">
        <v>5394</v>
      </c>
      <c r="E223" s="47">
        <v>11713</v>
      </c>
      <c r="F223" s="47">
        <v>5661</v>
      </c>
      <c r="G223" s="48">
        <v>6052</v>
      </c>
    </row>
    <row r="224" spans="2:7" s="49" customFormat="1" ht="16.5" customHeight="1" x14ac:dyDescent="0.3">
      <c r="B224" s="55"/>
      <c r="C224" s="54" t="s">
        <v>245</v>
      </c>
      <c r="D224" s="47">
        <v>5408</v>
      </c>
      <c r="E224" s="47">
        <v>11212</v>
      </c>
      <c r="F224" s="47">
        <v>5275</v>
      </c>
      <c r="G224" s="48">
        <v>5937</v>
      </c>
    </row>
    <row r="225" spans="2:7" s="49" customFormat="1" ht="16.5" customHeight="1" x14ac:dyDescent="0.3">
      <c r="B225" s="55"/>
      <c r="C225" s="54" t="s">
        <v>246</v>
      </c>
      <c r="D225" s="47">
        <v>10284</v>
      </c>
      <c r="E225" s="47">
        <v>22032</v>
      </c>
      <c r="F225" s="47">
        <v>10652</v>
      </c>
      <c r="G225" s="48">
        <v>11380</v>
      </c>
    </row>
    <row r="226" spans="2:7" s="49" customFormat="1" ht="16.5" customHeight="1" x14ac:dyDescent="0.3">
      <c r="B226" s="55"/>
      <c r="C226" s="54" t="s">
        <v>247</v>
      </c>
      <c r="D226" s="47">
        <v>7189</v>
      </c>
      <c r="E226" s="47">
        <v>15394</v>
      </c>
      <c r="F226" s="47">
        <v>7430</v>
      </c>
      <c r="G226" s="48">
        <v>7964</v>
      </c>
    </row>
    <row r="227" spans="2:7" s="49" customFormat="1" ht="16.5" customHeight="1" x14ac:dyDescent="0.3">
      <c r="B227" s="55"/>
      <c r="C227" s="54" t="s">
        <v>248</v>
      </c>
      <c r="D227" s="47">
        <v>7822</v>
      </c>
      <c r="E227" s="47">
        <v>17278</v>
      </c>
      <c r="F227" s="47">
        <v>8336</v>
      </c>
      <c r="G227" s="48">
        <v>8942</v>
      </c>
    </row>
    <row r="228" spans="2:7" s="49" customFormat="1" ht="16.5" customHeight="1" x14ac:dyDescent="0.3">
      <c r="B228" s="55"/>
      <c r="C228" s="54" t="s">
        <v>249</v>
      </c>
      <c r="D228" s="47">
        <v>5642</v>
      </c>
      <c r="E228" s="47">
        <v>12158</v>
      </c>
      <c r="F228" s="47">
        <v>5875</v>
      </c>
      <c r="G228" s="48">
        <v>6283</v>
      </c>
    </row>
    <row r="229" spans="2:7" s="49" customFormat="1" ht="16.5" customHeight="1" x14ac:dyDescent="0.3">
      <c r="B229" s="55"/>
      <c r="C229" s="54" t="s">
        <v>250</v>
      </c>
      <c r="D229" s="47">
        <v>5911</v>
      </c>
      <c r="E229" s="47">
        <v>12641</v>
      </c>
      <c r="F229" s="47">
        <v>6051</v>
      </c>
      <c r="G229" s="48">
        <v>6590</v>
      </c>
    </row>
    <row r="230" spans="2:7" s="49" customFormat="1" ht="16.5" customHeight="1" x14ac:dyDescent="0.3">
      <c r="B230" s="55"/>
      <c r="C230" s="54" t="s">
        <v>251</v>
      </c>
      <c r="D230" s="47">
        <v>5846</v>
      </c>
      <c r="E230" s="47">
        <v>12692</v>
      </c>
      <c r="F230" s="47">
        <v>6155</v>
      </c>
      <c r="G230" s="48">
        <v>6537</v>
      </c>
    </row>
    <row r="231" spans="2:7" s="49" customFormat="1" ht="16.5" customHeight="1" x14ac:dyDescent="0.3">
      <c r="B231" s="55"/>
      <c r="C231" s="54" t="s">
        <v>252</v>
      </c>
      <c r="D231" s="47">
        <v>3938</v>
      </c>
      <c r="E231" s="47">
        <v>8312</v>
      </c>
      <c r="F231" s="47">
        <v>3998</v>
      </c>
      <c r="G231" s="48">
        <v>4314</v>
      </c>
    </row>
    <row r="232" spans="2:7" s="52" customFormat="1" ht="16.5" customHeight="1" x14ac:dyDescent="0.3">
      <c r="B232" s="55"/>
      <c r="C232" s="54" t="s">
        <v>253</v>
      </c>
      <c r="D232" s="47">
        <v>4438</v>
      </c>
      <c r="E232" s="47">
        <v>9085</v>
      </c>
      <c r="F232" s="47">
        <v>4253</v>
      </c>
      <c r="G232" s="48">
        <v>4832</v>
      </c>
    </row>
    <row r="233" spans="2:7" s="49" customFormat="1" ht="16.5" customHeight="1" x14ac:dyDescent="0.3">
      <c r="B233" s="55"/>
      <c r="C233" s="54" t="s">
        <v>254</v>
      </c>
      <c r="D233" s="47">
        <v>7380</v>
      </c>
      <c r="E233" s="47">
        <v>14722</v>
      </c>
      <c r="F233" s="47">
        <v>6990</v>
      </c>
      <c r="G233" s="48">
        <v>7732</v>
      </c>
    </row>
    <row r="234" spans="2:7" s="49" customFormat="1" ht="16.5" customHeight="1" x14ac:dyDescent="0.3">
      <c r="B234" s="368" t="s">
        <v>255</v>
      </c>
      <c r="C234" s="369"/>
      <c r="D234" s="50">
        <v>184642</v>
      </c>
      <c r="E234" s="50">
        <v>410141</v>
      </c>
      <c r="F234" s="50">
        <v>201684</v>
      </c>
      <c r="G234" s="51">
        <v>208457</v>
      </c>
    </row>
    <row r="235" spans="2:7" s="49" customFormat="1" ht="16.5" customHeight="1" x14ac:dyDescent="0.3">
      <c r="B235" s="55"/>
      <c r="C235" s="54" t="s">
        <v>256</v>
      </c>
      <c r="D235" s="47">
        <v>12841</v>
      </c>
      <c r="E235" s="47">
        <v>29305</v>
      </c>
      <c r="F235" s="47">
        <v>14324</v>
      </c>
      <c r="G235" s="48">
        <v>14981</v>
      </c>
    </row>
    <row r="236" spans="2:7" s="49" customFormat="1" ht="16.5" customHeight="1" x14ac:dyDescent="0.3">
      <c r="B236" s="55"/>
      <c r="C236" s="60" t="s">
        <v>257</v>
      </c>
      <c r="D236" s="47">
        <v>5403</v>
      </c>
      <c r="E236" s="47">
        <v>12853</v>
      </c>
      <c r="F236" s="47">
        <v>6340</v>
      </c>
      <c r="G236" s="48">
        <v>6513</v>
      </c>
    </row>
    <row r="237" spans="2:7" s="49" customFormat="1" ht="16.5" customHeight="1" x14ac:dyDescent="0.3">
      <c r="B237" s="55"/>
      <c r="C237" s="60" t="s">
        <v>258</v>
      </c>
      <c r="D237" s="47">
        <v>7438</v>
      </c>
      <c r="E237" s="47">
        <v>16452</v>
      </c>
      <c r="F237" s="47">
        <v>7984</v>
      </c>
      <c r="G237" s="48">
        <v>8468</v>
      </c>
    </row>
    <row r="238" spans="2:7" s="49" customFormat="1" ht="16.5" customHeight="1" x14ac:dyDescent="0.3">
      <c r="B238" s="55"/>
      <c r="C238" s="54" t="s">
        <v>259</v>
      </c>
      <c r="D238" s="47">
        <v>15313</v>
      </c>
      <c r="E238" s="47">
        <v>34234</v>
      </c>
      <c r="F238" s="47">
        <v>16617</v>
      </c>
      <c r="G238" s="48">
        <v>17617</v>
      </c>
    </row>
    <row r="239" spans="2:7" s="49" customFormat="1" ht="16.5" customHeight="1" x14ac:dyDescent="0.3">
      <c r="B239" s="55"/>
      <c r="C239" s="54" t="s">
        <v>260</v>
      </c>
      <c r="D239" s="47">
        <v>14565</v>
      </c>
      <c r="E239" s="47">
        <v>33602</v>
      </c>
      <c r="F239" s="47">
        <v>16344</v>
      </c>
      <c r="G239" s="48">
        <v>17258</v>
      </c>
    </row>
    <row r="240" spans="2:7" s="49" customFormat="1" ht="16.5" customHeight="1" x14ac:dyDescent="0.3">
      <c r="B240" s="55"/>
      <c r="C240" s="54" t="s">
        <v>261</v>
      </c>
      <c r="D240" s="47">
        <v>14128</v>
      </c>
      <c r="E240" s="47">
        <v>30854</v>
      </c>
      <c r="F240" s="47">
        <v>15325</v>
      </c>
      <c r="G240" s="48">
        <v>15529</v>
      </c>
    </row>
    <row r="241" spans="2:7" s="49" customFormat="1" ht="16.5" customHeight="1" x14ac:dyDescent="0.3">
      <c r="B241" s="55"/>
      <c r="C241" s="54" t="s">
        <v>262</v>
      </c>
      <c r="D241" s="47">
        <v>9307</v>
      </c>
      <c r="E241" s="47">
        <v>23217</v>
      </c>
      <c r="F241" s="47">
        <v>11582</v>
      </c>
      <c r="G241" s="48">
        <v>11635</v>
      </c>
    </row>
    <row r="242" spans="2:7" s="49" customFormat="1" ht="16.5" customHeight="1" x14ac:dyDescent="0.3">
      <c r="B242" s="55"/>
      <c r="C242" s="54" t="s">
        <v>263</v>
      </c>
      <c r="D242" s="47">
        <v>8777</v>
      </c>
      <c r="E242" s="47">
        <v>20589</v>
      </c>
      <c r="F242" s="47">
        <v>10388</v>
      </c>
      <c r="G242" s="48">
        <v>10201</v>
      </c>
    </row>
    <row r="243" spans="2:7" s="49" customFormat="1" ht="16.5" customHeight="1" x14ac:dyDescent="0.3">
      <c r="B243" s="55"/>
      <c r="C243" s="54" t="s">
        <v>264</v>
      </c>
      <c r="D243" s="47">
        <v>10797</v>
      </c>
      <c r="E243" s="47">
        <v>22584</v>
      </c>
      <c r="F243" s="47">
        <v>11075</v>
      </c>
      <c r="G243" s="48">
        <v>11509</v>
      </c>
    </row>
    <row r="244" spans="2:7" s="49" customFormat="1" ht="16.5" customHeight="1" x14ac:dyDescent="0.3">
      <c r="B244" s="55"/>
      <c r="C244" s="54" t="s">
        <v>265</v>
      </c>
      <c r="D244" s="47">
        <v>14492</v>
      </c>
      <c r="E244" s="47">
        <v>32142</v>
      </c>
      <c r="F244" s="47">
        <v>15702</v>
      </c>
      <c r="G244" s="48">
        <v>16440</v>
      </c>
    </row>
    <row r="245" spans="2:7" s="49" customFormat="1" ht="16.5" customHeight="1" x14ac:dyDescent="0.3">
      <c r="B245" s="55"/>
      <c r="C245" s="54" t="s">
        <v>266</v>
      </c>
      <c r="D245" s="47">
        <v>7581</v>
      </c>
      <c r="E245" s="47">
        <v>17128</v>
      </c>
      <c r="F245" s="47">
        <v>8468</v>
      </c>
      <c r="G245" s="48">
        <v>8660</v>
      </c>
    </row>
    <row r="246" spans="2:7" s="49" customFormat="1" ht="16.5" customHeight="1" x14ac:dyDescent="0.3">
      <c r="B246" s="55"/>
      <c r="C246" s="54" t="s">
        <v>267</v>
      </c>
      <c r="D246" s="47">
        <v>7947</v>
      </c>
      <c r="E246" s="47">
        <v>19631</v>
      </c>
      <c r="F246" s="47">
        <v>9853</v>
      </c>
      <c r="G246" s="48">
        <v>9778</v>
      </c>
    </row>
    <row r="247" spans="2:7" s="49" customFormat="1" ht="16.5" customHeight="1" x14ac:dyDescent="0.3">
      <c r="B247" s="55"/>
      <c r="C247" s="54" t="s">
        <v>268</v>
      </c>
      <c r="D247" s="47">
        <v>4341</v>
      </c>
      <c r="E247" s="47">
        <v>8537</v>
      </c>
      <c r="F247" s="47">
        <v>4159</v>
      </c>
      <c r="G247" s="48">
        <v>4378</v>
      </c>
    </row>
    <row r="248" spans="2:7" s="49" customFormat="1" ht="16.5" customHeight="1" x14ac:dyDescent="0.3">
      <c r="B248" s="55"/>
      <c r="C248" s="54" t="s">
        <v>269</v>
      </c>
      <c r="D248" s="47">
        <v>10943</v>
      </c>
      <c r="E248" s="47">
        <v>22251</v>
      </c>
      <c r="F248" s="47">
        <v>10793</v>
      </c>
      <c r="G248" s="48">
        <v>11458</v>
      </c>
    </row>
    <row r="249" spans="2:7" s="49" customFormat="1" ht="16.5" customHeight="1" x14ac:dyDescent="0.3">
      <c r="B249" s="55"/>
      <c r="C249" s="54" t="s">
        <v>270</v>
      </c>
      <c r="D249" s="47">
        <v>5030</v>
      </c>
      <c r="E249" s="47">
        <v>10576</v>
      </c>
      <c r="F249" s="47">
        <v>5265</v>
      </c>
      <c r="G249" s="48">
        <v>5311</v>
      </c>
    </row>
    <row r="250" spans="2:7" s="49" customFormat="1" ht="16.5" customHeight="1" x14ac:dyDescent="0.3">
      <c r="B250" s="55"/>
      <c r="C250" s="54" t="s">
        <v>271</v>
      </c>
      <c r="D250" s="47">
        <v>3360</v>
      </c>
      <c r="E250" s="47">
        <v>7154</v>
      </c>
      <c r="F250" s="47">
        <v>3518</v>
      </c>
      <c r="G250" s="48">
        <v>3636</v>
      </c>
    </row>
    <row r="251" spans="2:7" s="49" customFormat="1" ht="16.5" customHeight="1" x14ac:dyDescent="0.3">
      <c r="B251" s="55"/>
      <c r="C251" s="54" t="s">
        <v>272</v>
      </c>
      <c r="D251" s="47">
        <v>4319</v>
      </c>
      <c r="E251" s="47">
        <v>8910</v>
      </c>
      <c r="F251" s="47">
        <v>4305</v>
      </c>
      <c r="G251" s="48">
        <v>4605</v>
      </c>
    </row>
    <row r="252" spans="2:7" s="49" customFormat="1" ht="16.5" customHeight="1" x14ac:dyDescent="0.3">
      <c r="B252" s="55"/>
      <c r="C252" s="54" t="s">
        <v>273</v>
      </c>
      <c r="D252" s="47">
        <v>7263</v>
      </c>
      <c r="E252" s="47">
        <v>15136</v>
      </c>
      <c r="F252" s="47">
        <v>7288</v>
      </c>
      <c r="G252" s="48">
        <v>7848</v>
      </c>
    </row>
    <row r="253" spans="2:7" s="49" customFormat="1" ht="16.5" customHeight="1" x14ac:dyDescent="0.3">
      <c r="B253" s="55"/>
      <c r="C253" s="54" t="s">
        <v>274</v>
      </c>
      <c r="D253" s="47">
        <v>3749</v>
      </c>
      <c r="E253" s="47">
        <v>8319</v>
      </c>
      <c r="F253" s="47">
        <v>4092</v>
      </c>
      <c r="G253" s="48">
        <v>4227</v>
      </c>
    </row>
    <row r="254" spans="2:7" s="49" customFormat="1" ht="16.5" customHeight="1" x14ac:dyDescent="0.3">
      <c r="B254" s="55"/>
      <c r="C254" s="54" t="s">
        <v>275</v>
      </c>
      <c r="D254" s="47">
        <v>5999</v>
      </c>
      <c r="E254" s="47">
        <v>13896</v>
      </c>
      <c r="F254" s="47">
        <v>6996</v>
      </c>
      <c r="G254" s="48">
        <v>6900</v>
      </c>
    </row>
    <row r="255" spans="2:7" s="49" customFormat="1" ht="16.5" customHeight="1" x14ac:dyDescent="0.3">
      <c r="B255" s="55"/>
      <c r="C255" s="54" t="s">
        <v>276</v>
      </c>
      <c r="D255" s="47">
        <v>5014</v>
      </c>
      <c r="E255" s="47">
        <v>12146</v>
      </c>
      <c r="F255" s="47">
        <v>6087</v>
      </c>
      <c r="G255" s="48">
        <v>6059</v>
      </c>
    </row>
    <row r="256" spans="2:7" s="49" customFormat="1" ht="16.5" customHeight="1" x14ac:dyDescent="0.3">
      <c r="B256" s="55"/>
      <c r="C256" s="54" t="s">
        <v>277</v>
      </c>
      <c r="D256" s="47">
        <v>8265</v>
      </c>
      <c r="E256" s="47">
        <v>17318</v>
      </c>
      <c r="F256" s="47">
        <v>8411</v>
      </c>
      <c r="G256" s="48">
        <v>8907</v>
      </c>
    </row>
    <row r="257" spans="2:7" s="49" customFormat="1" ht="16.5" customHeight="1" x14ac:dyDescent="0.3">
      <c r="B257" s="55"/>
      <c r="C257" s="54" t="s">
        <v>278</v>
      </c>
      <c r="D257" s="47">
        <v>5896</v>
      </c>
      <c r="E257" s="47">
        <v>12639</v>
      </c>
      <c r="F257" s="47">
        <v>6267</v>
      </c>
      <c r="G257" s="48">
        <v>6372</v>
      </c>
    </row>
    <row r="258" spans="2:7" s="52" customFormat="1" ht="16.5" customHeight="1" x14ac:dyDescent="0.3">
      <c r="B258" s="55"/>
      <c r="C258" s="54" t="s">
        <v>279</v>
      </c>
      <c r="D258" s="47">
        <v>4242</v>
      </c>
      <c r="E258" s="47">
        <v>9008</v>
      </c>
      <c r="F258" s="47">
        <v>4343</v>
      </c>
      <c r="G258" s="48">
        <v>4665</v>
      </c>
    </row>
    <row r="259" spans="2:7" s="49" customFormat="1" ht="16.5" customHeight="1" x14ac:dyDescent="0.3">
      <c r="B259" s="55"/>
      <c r="C259" s="54" t="s">
        <v>280</v>
      </c>
      <c r="D259" s="47">
        <v>473</v>
      </c>
      <c r="E259" s="47">
        <v>965</v>
      </c>
      <c r="F259" s="47">
        <v>482</v>
      </c>
      <c r="G259" s="48">
        <v>483</v>
      </c>
    </row>
    <row r="260" spans="2:7" s="49" customFormat="1" ht="16.5" customHeight="1" x14ac:dyDescent="0.3">
      <c r="B260" s="368" t="s">
        <v>281</v>
      </c>
      <c r="C260" s="369"/>
      <c r="D260" s="50">
        <v>131455</v>
      </c>
      <c r="E260" s="50">
        <v>293720</v>
      </c>
      <c r="F260" s="50">
        <v>140955</v>
      </c>
      <c r="G260" s="51">
        <v>152765</v>
      </c>
    </row>
    <row r="261" spans="2:7" s="49" customFormat="1" ht="16.5" customHeight="1" x14ac:dyDescent="0.3">
      <c r="B261" s="55"/>
      <c r="C261" s="54" t="s">
        <v>282</v>
      </c>
      <c r="D261" s="47">
        <v>15125</v>
      </c>
      <c r="E261" s="47">
        <v>37443</v>
      </c>
      <c r="F261" s="47">
        <v>18261</v>
      </c>
      <c r="G261" s="48">
        <v>19182</v>
      </c>
    </row>
    <row r="262" spans="2:7" s="49" customFormat="1" ht="16.5" customHeight="1" x14ac:dyDescent="0.3">
      <c r="B262" s="55"/>
      <c r="C262" s="54" t="s">
        <v>283</v>
      </c>
      <c r="D262" s="47">
        <v>3527</v>
      </c>
      <c r="E262" s="47">
        <v>7684</v>
      </c>
      <c r="F262" s="47">
        <v>3690</v>
      </c>
      <c r="G262" s="48">
        <v>3994</v>
      </c>
    </row>
    <row r="263" spans="2:7" s="49" customFormat="1" ht="16.5" customHeight="1" x14ac:dyDescent="0.3">
      <c r="B263" s="55"/>
      <c r="C263" s="54" t="s">
        <v>284</v>
      </c>
      <c r="D263" s="47">
        <v>7143</v>
      </c>
      <c r="E263" s="47">
        <v>15880</v>
      </c>
      <c r="F263" s="47">
        <v>7475</v>
      </c>
      <c r="G263" s="48">
        <v>8405</v>
      </c>
    </row>
    <row r="264" spans="2:7" s="49" customFormat="1" ht="16.5" customHeight="1" x14ac:dyDescent="0.3">
      <c r="B264" s="55"/>
      <c r="C264" s="54" t="s">
        <v>285</v>
      </c>
      <c r="D264" s="47">
        <v>8257</v>
      </c>
      <c r="E264" s="47">
        <v>21156</v>
      </c>
      <c r="F264" s="47">
        <v>10464</v>
      </c>
      <c r="G264" s="48">
        <v>10692</v>
      </c>
    </row>
    <row r="265" spans="2:7" s="49" customFormat="1" ht="16.5" customHeight="1" x14ac:dyDescent="0.3">
      <c r="B265" s="55"/>
      <c r="C265" s="54" t="s">
        <v>286</v>
      </c>
      <c r="D265" s="47">
        <v>9993</v>
      </c>
      <c r="E265" s="47">
        <v>22105</v>
      </c>
      <c r="F265" s="47">
        <v>10738</v>
      </c>
      <c r="G265" s="48">
        <v>11367</v>
      </c>
    </row>
    <row r="266" spans="2:7" s="49" customFormat="1" ht="16.5" customHeight="1" x14ac:dyDescent="0.3">
      <c r="B266" s="55"/>
      <c r="C266" s="54" t="s">
        <v>287</v>
      </c>
      <c r="D266" s="47">
        <v>5630</v>
      </c>
      <c r="E266" s="47">
        <v>13046</v>
      </c>
      <c r="F266" s="47">
        <v>6245</v>
      </c>
      <c r="G266" s="48">
        <v>6801</v>
      </c>
    </row>
    <row r="267" spans="2:7" s="49" customFormat="1" ht="16.5" customHeight="1" x14ac:dyDescent="0.3">
      <c r="B267" s="55"/>
      <c r="C267" s="54" t="s">
        <v>288</v>
      </c>
      <c r="D267" s="47">
        <v>3096</v>
      </c>
      <c r="E267" s="47">
        <v>7666</v>
      </c>
      <c r="F267" s="47">
        <v>3762</v>
      </c>
      <c r="G267" s="48">
        <v>3904</v>
      </c>
    </row>
    <row r="268" spans="2:7" s="49" customFormat="1" ht="16.5" customHeight="1" x14ac:dyDescent="0.3">
      <c r="B268" s="55"/>
      <c r="C268" s="54" t="s">
        <v>289</v>
      </c>
      <c r="D268" s="47">
        <v>11180</v>
      </c>
      <c r="E268" s="47">
        <v>27929</v>
      </c>
      <c r="F268" s="47">
        <v>13932</v>
      </c>
      <c r="G268" s="48">
        <v>13997</v>
      </c>
    </row>
    <row r="269" spans="2:7" s="49" customFormat="1" ht="16.5" customHeight="1" x14ac:dyDescent="0.3">
      <c r="B269" s="55"/>
      <c r="C269" s="60" t="s">
        <v>290</v>
      </c>
      <c r="D269" s="47">
        <v>4389</v>
      </c>
      <c r="E269" s="47">
        <v>11112</v>
      </c>
      <c r="F269" s="47">
        <v>5557</v>
      </c>
      <c r="G269" s="48">
        <v>5555</v>
      </c>
    </row>
    <row r="270" spans="2:7" s="49" customFormat="1" ht="16.5" customHeight="1" x14ac:dyDescent="0.3">
      <c r="B270" s="55"/>
      <c r="C270" s="60" t="s">
        <v>291</v>
      </c>
      <c r="D270" s="47">
        <v>811</v>
      </c>
      <c r="E270" s="47">
        <v>2268</v>
      </c>
      <c r="F270" s="47">
        <v>1138</v>
      </c>
      <c r="G270" s="48">
        <v>1130</v>
      </c>
    </row>
    <row r="271" spans="2:7" s="49" customFormat="1" ht="16.5" customHeight="1" x14ac:dyDescent="0.3">
      <c r="B271" s="55"/>
      <c r="C271" s="60" t="s">
        <v>292</v>
      </c>
      <c r="D271" s="47">
        <v>3002</v>
      </c>
      <c r="E271" s="47">
        <v>6712</v>
      </c>
      <c r="F271" s="47">
        <v>3279</v>
      </c>
      <c r="G271" s="48">
        <v>3433</v>
      </c>
    </row>
    <row r="272" spans="2:7" s="49" customFormat="1" ht="16.5" customHeight="1" x14ac:dyDescent="0.3">
      <c r="B272" s="55"/>
      <c r="C272" s="60" t="s">
        <v>293</v>
      </c>
      <c r="D272" s="47">
        <v>1556</v>
      </c>
      <c r="E272" s="47">
        <v>4323</v>
      </c>
      <c r="F272" s="47">
        <v>2196</v>
      </c>
      <c r="G272" s="48">
        <v>2127</v>
      </c>
    </row>
    <row r="273" spans="2:7" s="49" customFormat="1" ht="16.5" customHeight="1" x14ac:dyDescent="0.3">
      <c r="B273" s="55"/>
      <c r="C273" s="60" t="s">
        <v>294</v>
      </c>
      <c r="D273" s="47">
        <v>1422</v>
      </c>
      <c r="E273" s="47">
        <v>3514</v>
      </c>
      <c r="F273" s="47">
        <v>1762</v>
      </c>
      <c r="G273" s="48">
        <v>1752</v>
      </c>
    </row>
    <row r="274" spans="2:7" s="49" customFormat="1" ht="16.5" customHeight="1" x14ac:dyDescent="0.3">
      <c r="B274" s="55"/>
      <c r="C274" s="54" t="s">
        <v>295</v>
      </c>
      <c r="D274" s="47">
        <v>4580</v>
      </c>
      <c r="E274" s="47">
        <v>8881</v>
      </c>
      <c r="F274" s="47">
        <v>4124</v>
      </c>
      <c r="G274" s="48">
        <v>4757</v>
      </c>
    </row>
    <row r="275" spans="2:7" s="49" customFormat="1" ht="16.5" customHeight="1" x14ac:dyDescent="0.3">
      <c r="B275" s="55"/>
      <c r="C275" s="54" t="s">
        <v>296</v>
      </c>
      <c r="D275" s="47">
        <v>5885</v>
      </c>
      <c r="E275" s="47">
        <v>12287</v>
      </c>
      <c r="F275" s="47">
        <v>5797</v>
      </c>
      <c r="G275" s="48">
        <v>6490</v>
      </c>
    </row>
    <row r="276" spans="2:7" s="49" customFormat="1" ht="16.5" customHeight="1" x14ac:dyDescent="0.3">
      <c r="B276" s="55"/>
      <c r="C276" s="54" t="s">
        <v>297</v>
      </c>
      <c r="D276" s="47">
        <v>7719</v>
      </c>
      <c r="E276" s="47">
        <v>16124</v>
      </c>
      <c r="F276" s="47">
        <v>7788</v>
      </c>
      <c r="G276" s="48">
        <v>8336</v>
      </c>
    </row>
    <row r="277" spans="2:7" s="49" customFormat="1" ht="16.5" customHeight="1" x14ac:dyDescent="0.3">
      <c r="B277" s="55"/>
      <c r="C277" s="54" t="s">
        <v>179</v>
      </c>
      <c r="D277" s="47">
        <v>6000</v>
      </c>
      <c r="E277" s="47">
        <v>12429</v>
      </c>
      <c r="F277" s="47">
        <v>5840</v>
      </c>
      <c r="G277" s="48">
        <v>6589</v>
      </c>
    </row>
    <row r="278" spans="2:7" s="49" customFormat="1" ht="16.5" customHeight="1" x14ac:dyDescent="0.3">
      <c r="B278" s="55"/>
      <c r="C278" s="54" t="s">
        <v>298</v>
      </c>
      <c r="D278" s="47">
        <v>7092</v>
      </c>
      <c r="E278" s="47">
        <v>14727</v>
      </c>
      <c r="F278" s="47">
        <v>6747</v>
      </c>
      <c r="G278" s="48">
        <v>7980</v>
      </c>
    </row>
    <row r="279" spans="2:7" s="49" customFormat="1" ht="16.5" customHeight="1" x14ac:dyDescent="0.3">
      <c r="B279" s="55"/>
      <c r="C279" s="54" t="s">
        <v>299</v>
      </c>
      <c r="D279" s="47">
        <v>6762</v>
      </c>
      <c r="E279" s="47">
        <v>14728</v>
      </c>
      <c r="F279" s="47">
        <v>7053</v>
      </c>
      <c r="G279" s="48">
        <v>7675</v>
      </c>
    </row>
    <row r="280" spans="2:7" s="49" customFormat="1" ht="16.5" customHeight="1" x14ac:dyDescent="0.3">
      <c r="B280" s="55"/>
      <c r="C280" s="54" t="s">
        <v>300</v>
      </c>
      <c r="D280" s="47">
        <v>6100</v>
      </c>
      <c r="E280" s="47">
        <v>12624</v>
      </c>
      <c r="F280" s="47">
        <v>5952</v>
      </c>
      <c r="G280" s="48">
        <v>6672</v>
      </c>
    </row>
    <row r="281" spans="2:7" s="49" customFormat="1" ht="16.5" customHeight="1" x14ac:dyDescent="0.3">
      <c r="B281" s="55"/>
      <c r="C281" s="54" t="s">
        <v>301</v>
      </c>
      <c r="D281" s="47">
        <v>7032</v>
      </c>
      <c r="E281" s="47">
        <v>14862</v>
      </c>
      <c r="F281" s="47">
        <v>6972</v>
      </c>
      <c r="G281" s="48">
        <v>7890</v>
      </c>
    </row>
    <row r="282" spans="2:7" s="52" customFormat="1" ht="16.5" customHeight="1" x14ac:dyDescent="0.3">
      <c r="B282" s="55"/>
      <c r="C282" s="54" t="s">
        <v>302</v>
      </c>
      <c r="D282" s="47">
        <v>8191</v>
      </c>
      <c r="E282" s="47">
        <v>17925</v>
      </c>
      <c r="F282" s="47">
        <v>8584</v>
      </c>
      <c r="G282" s="48">
        <v>9341</v>
      </c>
    </row>
    <row r="283" spans="2:7" s="49" customFormat="1" ht="16.5" customHeight="1" x14ac:dyDescent="0.3">
      <c r="B283" s="55"/>
      <c r="C283" s="54" t="s">
        <v>303</v>
      </c>
      <c r="D283" s="47">
        <v>8143</v>
      </c>
      <c r="E283" s="47">
        <v>16224</v>
      </c>
      <c r="F283" s="47">
        <v>7531</v>
      </c>
      <c r="G283" s="48">
        <v>8693</v>
      </c>
    </row>
    <row r="284" spans="2:7" s="49" customFormat="1" ht="16.5" customHeight="1" x14ac:dyDescent="0.3">
      <c r="B284" s="368" t="s">
        <v>304</v>
      </c>
      <c r="C284" s="369"/>
      <c r="D284" s="50">
        <v>33487</v>
      </c>
      <c r="E284" s="50">
        <v>93404</v>
      </c>
      <c r="F284" s="50">
        <v>46788</v>
      </c>
      <c r="G284" s="51">
        <v>46616</v>
      </c>
    </row>
    <row r="285" spans="2:7" ht="16.5" customHeight="1" x14ac:dyDescent="0.3">
      <c r="B285" s="55"/>
      <c r="C285" s="54" t="s">
        <v>305</v>
      </c>
      <c r="D285" s="47">
        <v>18671</v>
      </c>
      <c r="E285" s="47">
        <v>53649</v>
      </c>
      <c r="F285" s="47">
        <v>26833</v>
      </c>
      <c r="G285" s="48">
        <v>26816</v>
      </c>
    </row>
    <row r="286" spans="2:7" ht="16.5" customHeight="1" thickBot="1" x14ac:dyDescent="0.35">
      <c r="B286" s="56"/>
      <c r="C286" s="57" t="s">
        <v>306</v>
      </c>
      <c r="D286" s="58">
        <v>14816</v>
      </c>
      <c r="E286" s="58">
        <v>39755</v>
      </c>
      <c r="F286" s="58">
        <v>19955</v>
      </c>
      <c r="G286" s="59">
        <v>19800</v>
      </c>
    </row>
    <row r="287" spans="2:7" ht="24.75" customHeight="1" x14ac:dyDescent="0.3"/>
    <row r="288" spans="2:7" ht="24.75" customHeight="1" x14ac:dyDescent="0.3"/>
    <row r="289" ht="24.75" customHeight="1" x14ac:dyDescent="0.3"/>
    <row r="290" ht="24.75" customHeight="1" x14ac:dyDescent="0.3"/>
    <row r="291" ht="24.75" customHeight="1" x14ac:dyDescent="0.3"/>
    <row r="292" ht="24.75" customHeight="1" x14ac:dyDescent="0.3"/>
    <row r="293" ht="24.75" customHeight="1" x14ac:dyDescent="0.3"/>
    <row r="294" ht="24.75" customHeight="1" x14ac:dyDescent="0.3"/>
    <row r="295" ht="24.75" customHeight="1" x14ac:dyDescent="0.3"/>
    <row r="296" ht="24.75" customHeight="1" x14ac:dyDescent="0.3"/>
    <row r="297" ht="24.75" customHeight="1" x14ac:dyDescent="0.3"/>
    <row r="298" ht="24.75" customHeight="1" x14ac:dyDescent="0.3"/>
    <row r="299" ht="24.75" customHeight="1" x14ac:dyDescent="0.3"/>
    <row r="300" ht="24.75" customHeight="1" x14ac:dyDescent="0.3"/>
    <row r="301" ht="24.75" customHeight="1" x14ac:dyDescent="0.3"/>
    <row r="302" ht="24.75" customHeight="1" x14ac:dyDescent="0.3"/>
    <row r="303" ht="24.75" customHeight="1" x14ac:dyDescent="0.3"/>
    <row r="304" ht="24.75" customHeight="1" x14ac:dyDescent="0.3"/>
    <row r="305" ht="24.75" customHeight="1" x14ac:dyDescent="0.3"/>
    <row r="306" ht="24.75" customHeight="1" x14ac:dyDescent="0.3"/>
    <row r="307" ht="24.75" customHeight="1" x14ac:dyDescent="0.3"/>
    <row r="308" ht="24.75" customHeight="1" x14ac:dyDescent="0.3"/>
    <row r="309" ht="24.75" customHeight="1" x14ac:dyDescent="0.3"/>
    <row r="310" ht="24.75" customHeight="1" x14ac:dyDescent="0.3"/>
    <row r="311" ht="24.75" customHeight="1" x14ac:dyDescent="0.3"/>
    <row r="312" ht="24.75" customHeight="1" x14ac:dyDescent="0.3"/>
    <row r="313" ht="24.75" customHeight="1" x14ac:dyDescent="0.3"/>
    <row r="314" ht="24.75" customHeight="1" x14ac:dyDescent="0.3"/>
    <row r="315" ht="24.75" customHeight="1" x14ac:dyDescent="0.3"/>
    <row r="316" ht="24.75" customHeight="1" x14ac:dyDescent="0.3"/>
    <row r="317" ht="24.75" customHeight="1" x14ac:dyDescent="0.3"/>
    <row r="318" ht="24.75" customHeight="1" x14ac:dyDescent="0.3"/>
    <row r="319" ht="24.75" customHeight="1" x14ac:dyDescent="0.3"/>
    <row r="320" ht="24.75" customHeight="1" x14ac:dyDescent="0.3"/>
    <row r="321" ht="24.75" customHeight="1" x14ac:dyDescent="0.3"/>
    <row r="322" ht="24.75" customHeight="1" x14ac:dyDescent="0.3"/>
    <row r="323" ht="24.75" customHeight="1" x14ac:dyDescent="0.3"/>
    <row r="324" ht="24.75" customHeight="1" x14ac:dyDescent="0.3"/>
    <row r="325" ht="24.75" customHeight="1" x14ac:dyDescent="0.3"/>
    <row r="326" ht="24.75" customHeight="1" x14ac:dyDescent="0.3"/>
    <row r="327" ht="24.75" customHeight="1" x14ac:dyDescent="0.3"/>
    <row r="328" ht="24.75" customHeight="1" x14ac:dyDescent="0.3"/>
    <row r="329" ht="24.75" customHeight="1" x14ac:dyDescent="0.3"/>
    <row r="330" ht="24.75" customHeight="1" x14ac:dyDescent="0.3"/>
    <row r="331" ht="24.75" customHeight="1" x14ac:dyDescent="0.3"/>
    <row r="332" ht="24.75" customHeight="1" x14ac:dyDescent="0.3"/>
    <row r="333" ht="24.75" customHeight="1" x14ac:dyDescent="0.3"/>
    <row r="334" ht="24.75" customHeight="1" x14ac:dyDescent="0.3"/>
    <row r="335" ht="24.75" customHeight="1" x14ac:dyDescent="0.3"/>
    <row r="336" ht="24.75" customHeight="1" x14ac:dyDescent="0.3"/>
    <row r="337" ht="24.75" customHeight="1" x14ac:dyDescent="0.3"/>
    <row r="338" ht="24.75" customHeight="1" x14ac:dyDescent="0.3"/>
    <row r="339" ht="24.75" customHeight="1" x14ac:dyDescent="0.3"/>
    <row r="340" ht="24.75" customHeight="1" x14ac:dyDescent="0.3"/>
    <row r="341" ht="24.75" customHeight="1" x14ac:dyDescent="0.3"/>
  </sheetData>
  <mergeCells count="22">
    <mergeCell ref="F2:G2"/>
    <mergeCell ref="B3:C4"/>
    <mergeCell ref="D3:D4"/>
    <mergeCell ref="E3:G3"/>
    <mergeCell ref="B5:C5"/>
    <mergeCell ref="B6:C6"/>
    <mergeCell ref="B32:C32"/>
    <mergeCell ref="B49:C49"/>
    <mergeCell ref="B58:C58"/>
    <mergeCell ref="B69:C69"/>
    <mergeCell ref="B75:C75"/>
    <mergeCell ref="B81:C81"/>
    <mergeCell ref="B87:C87"/>
    <mergeCell ref="B89:C89"/>
    <mergeCell ref="B141:C141"/>
    <mergeCell ref="B260:C260"/>
    <mergeCell ref="B284:C284"/>
    <mergeCell ref="B160:C160"/>
    <mergeCell ref="B176:C176"/>
    <mergeCell ref="B194:C194"/>
    <mergeCell ref="B211:C211"/>
    <mergeCell ref="B234:C234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92" fitToHeight="0" orientation="portrait" horizontalDpi="4294967293" r:id="rId1"/>
  <rowBreaks count="6" manualBreakCount="6">
    <brk id="43" max="16383" man="1"/>
    <brk id="84" max="16383" man="1"/>
    <brk id="124" max="16383" man="1"/>
    <brk id="165" max="16383" man="1"/>
    <brk id="206" max="16383" man="1"/>
    <brk id="2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zoomScaleNormal="100" zoomScaleSheetLayoutView="100" workbookViewId="0"/>
  </sheetViews>
  <sheetFormatPr defaultRowHeight="16.5" x14ac:dyDescent="0.3"/>
  <cols>
    <col min="1" max="1" width="3.125" customWidth="1"/>
    <col min="3" max="3" width="10.5" customWidth="1"/>
    <col min="4" max="11" width="9.75" customWidth="1"/>
  </cols>
  <sheetData>
    <row r="1" spans="2:11" ht="28.35" customHeight="1" x14ac:dyDescent="0.3">
      <c r="B1" s="4" t="s">
        <v>307</v>
      </c>
      <c r="C1" s="40"/>
      <c r="D1" s="41"/>
      <c r="E1" s="42"/>
      <c r="F1" s="42"/>
      <c r="G1" s="41"/>
    </row>
    <row r="2" spans="2:11" ht="17.25" thickBot="1" x14ac:dyDescent="0.35">
      <c r="J2" s="381" t="s">
        <v>308</v>
      </c>
      <c r="K2" s="381"/>
    </row>
    <row r="3" spans="2:11" s="68" customFormat="1" ht="44.1" customHeight="1" thickBot="1" x14ac:dyDescent="0.35">
      <c r="B3" s="64" t="s">
        <v>2</v>
      </c>
      <c r="C3" s="65" t="s">
        <v>46</v>
      </c>
      <c r="D3" s="65" t="s">
        <v>309</v>
      </c>
      <c r="E3" s="65" t="s">
        <v>310</v>
      </c>
      <c r="F3" s="65" t="s">
        <v>311</v>
      </c>
      <c r="G3" s="65" t="s">
        <v>312</v>
      </c>
      <c r="H3" s="65" t="s">
        <v>313</v>
      </c>
      <c r="I3" s="65" t="s">
        <v>314</v>
      </c>
      <c r="J3" s="66" t="s">
        <v>315</v>
      </c>
      <c r="K3" s="67" t="s">
        <v>316</v>
      </c>
    </row>
    <row r="4" spans="2:11" s="72" customFormat="1" ht="44.1" customHeight="1" thickTop="1" x14ac:dyDescent="0.3">
      <c r="B4" s="69" t="s">
        <v>9</v>
      </c>
      <c r="C4" s="11">
        <v>2569387</v>
      </c>
      <c r="D4" s="11">
        <v>149676</v>
      </c>
      <c r="E4" s="11">
        <v>237766</v>
      </c>
      <c r="F4" s="11">
        <v>134731</v>
      </c>
      <c r="G4" s="11">
        <v>237315</v>
      </c>
      <c r="H4" s="11">
        <v>516990</v>
      </c>
      <c r="I4" s="11">
        <v>598932</v>
      </c>
      <c r="J4" s="70">
        <v>693977</v>
      </c>
      <c r="K4" s="71">
        <v>987201</v>
      </c>
    </row>
    <row r="5" spans="2:11" s="76" customFormat="1" ht="44.1" customHeight="1" x14ac:dyDescent="0.3">
      <c r="B5" s="73" t="s">
        <v>11</v>
      </c>
      <c r="C5" s="20">
        <v>11555</v>
      </c>
      <c r="D5" s="20">
        <v>547</v>
      </c>
      <c r="E5" s="20">
        <v>1838</v>
      </c>
      <c r="F5" s="20">
        <v>1237</v>
      </c>
      <c r="G5" s="20">
        <v>941</v>
      </c>
      <c r="H5" s="20">
        <v>2377</v>
      </c>
      <c r="I5" s="20">
        <v>2847</v>
      </c>
      <c r="J5" s="74">
        <v>1768</v>
      </c>
      <c r="K5" s="75">
        <v>3050</v>
      </c>
    </row>
    <row r="6" spans="2:11" s="76" customFormat="1" ht="44.1" customHeight="1" x14ac:dyDescent="0.3">
      <c r="B6" s="73" t="s">
        <v>13</v>
      </c>
      <c r="C6" s="20">
        <v>20944</v>
      </c>
      <c r="D6" s="20">
        <v>911</v>
      </c>
      <c r="E6" s="20">
        <v>2727</v>
      </c>
      <c r="F6" s="20">
        <v>1536</v>
      </c>
      <c r="G6" s="20">
        <v>1742</v>
      </c>
      <c r="H6" s="20">
        <v>4403</v>
      </c>
      <c r="I6" s="20">
        <v>5609</v>
      </c>
      <c r="J6" s="74">
        <v>4016</v>
      </c>
      <c r="K6" s="75">
        <v>6689</v>
      </c>
    </row>
    <row r="7" spans="2:11" s="76" customFormat="1" ht="44.1" customHeight="1" x14ac:dyDescent="0.3">
      <c r="B7" s="73" t="s">
        <v>15</v>
      </c>
      <c r="C7" s="20">
        <v>44542</v>
      </c>
      <c r="D7" s="20">
        <v>2443</v>
      </c>
      <c r="E7" s="20">
        <v>6495</v>
      </c>
      <c r="F7" s="20">
        <v>3246</v>
      </c>
      <c r="G7" s="20">
        <v>4346</v>
      </c>
      <c r="H7" s="20">
        <v>9408</v>
      </c>
      <c r="I7" s="20">
        <v>10565</v>
      </c>
      <c r="J7" s="74">
        <v>8039</v>
      </c>
      <c r="K7" s="75">
        <v>13065</v>
      </c>
    </row>
    <row r="8" spans="2:11" s="76" customFormat="1" ht="44.1" customHeight="1" x14ac:dyDescent="0.3">
      <c r="B8" s="73" t="s">
        <v>17</v>
      </c>
      <c r="C8" s="20">
        <v>32454</v>
      </c>
      <c r="D8" s="20">
        <v>1586</v>
      </c>
      <c r="E8" s="20">
        <v>3195</v>
      </c>
      <c r="F8" s="20">
        <v>1904</v>
      </c>
      <c r="G8" s="20">
        <v>2711</v>
      </c>
      <c r="H8" s="20">
        <v>6584</v>
      </c>
      <c r="I8" s="20">
        <v>7583</v>
      </c>
      <c r="J8" s="74">
        <v>8891</v>
      </c>
      <c r="K8" s="75">
        <v>12697</v>
      </c>
    </row>
    <row r="9" spans="2:11" s="76" customFormat="1" ht="44.1" customHeight="1" x14ac:dyDescent="0.3">
      <c r="B9" s="73" t="s">
        <v>19</v>
      </c>
      <c r="C9" s="20">
        <v>30746</v>
      </c>
      <c r="D9" s="20">
        <v>1763</v>
      </c>
      <c r="E9" s="20">
        <v>4438</v>
      </c>
      <c r="F9" s="20">
        <v>2123</v>
      </c>
      <c r="G9" s="20">
        <v>3025</v>
      </c>
      <c r="H9" s="20">
        <v>6057</v>
      </c>
      <c r="I9" s="20">
        <v>7007</v>
      </c>
      <c r="J9" s="74">
        <v>6333</v>
      </c>
      <c r="K9" s="75">
        <v>9846</v>
      </c>
    </row>
    <row r="10" spans="2:11" s="76" customFormat="1" ht="44.1" customHeight="1" x14ac:dyDescent="0.3">
      <c r="B10" s="73" t="s">
        <v>21</v>
      </c>
      <c r="C10" s="20">
        <v>25569</v>
      </c>
      <c r="D10" s="20">
        <v>1287</v>
      </c>
      <c r="E10" s="20">
        <v>3725</v>
      </c>
      <c r="F10" s="20">
        <v>1810</v>
      </c>
      <c r="G10" s="20">
        <v>2386</v>
      </c>
      <c r="H10" s="20">
        <v>5488</v>
      </c>
      <c r="I10" s="20">
        <v>6024</v>
      </c>
      <c r="J10" s="74">
        <v>4849</v>
      </c>
      <c r="K10" s="75">
        <v>7617</v>
      </c>
    </row>
    <row r="11" spans="2:11" s="76" customFormat="1" ht="44.1" customHeight="1" x14ac:dyDescent="0.3">
      <c r="B11" s="73" t="s">
        <v>23</v>
      </c>
      <c r="C11" s="20">
        <v>31228</v>
      </c>
      <c r="D11" s="20">
        <v>1618</v>
      </c>
      <c r="E11" s="20">
        <v>4204</v>
      </c>
      <c r="F11" s="20">
        <v>1976</v>
      </c>
      <c r="G11" s="20">
        <v>3207</v>
      </c>
      <c r="H11" s="20">
        <v>6720</v>
      </c>
      <c r="I11" s="20">
        <v>7109</v>
      </c>
      <c r="J11" s="74">
        <v>6394</v>
      </c>
      <c r="K11" s="75">
        <v>9730</v>
      </c>
    </row>
    <row r="12" spans="2:11" s="76" customFormat="1" ht="44.1" customHeight="1" x14ac:dyDescent="0.3">
      <c r="B12" s="19" t="s">
        <v>26</v>
      </c>
      <c r="C12" s="20">
        <v>16335</v>
      </c>
      <c r="D12" s="20">
        <v>939</v>
      </c>
      <c r="E12" s="20">
        <v>1659</v>
      </c>
      <c r="F12" s="20">
        <v>1065</v>
      </c>
      <c r="G12" s="20">
        <v>1468</v>
      </c>
      <c r="H12" s="20">
        <v>3212</v>
      </c>
      <c r="I12" s="20">
        <v>3730</v>
      </c>
      <c r="J12" s="74">
        <v>4262</v>
      </c>
      <c r="K12" s="75">
        <v>6035</v>
      </c>
    </row>
    <row r="13" spans="2:11" s="76" customFormat="1" ht="44.1" customHeight="1" x14ac:dyDescent="0.3">
      <c r="B13" s="73" t="s">
        <v>25</v>
      </c>
      <c r="C13" s="20">
        <v>350200</v>
      </c>
      <c r="D13" s="20">
        <v>22023</v>
      </c>
      <c r="E13" s="20">
        <v>47639</v>
      </c>
      <c r="F13" s="20">
        <v>24541</v>
      </c>
      <c r="G13" s="20">
        <v>35146</v>
      </c>
      <c r="H13" s="20">
        <v>73790</v>
      </c>
      <c r="I13" s="20">
        <v>70937</v>
      </c>
      <c r="J13" s="74">
        <v>76124</v>
      </c>
      <c r="K13" s="75">
        <v>108396</v>
      </c>
    </row>
    <row r="14" spans="2:11" s="76" customFormat="1" ht="44.1" customHeight="1" x14ac:dyDescent="0.3">
      <c r="B14" s="73" t="s">
        <v>27</v>
      </c>
      <c r="C14" s="20">
        <v>175567</v>
      </c>
      <c r="D14" s="20">
        <v>10419</v>
      </c>
      <c r="E14" s="20">
        <v>14906</v>
      </c>
      <c r="F14" s="20">
        <v>8429</v>
      </c>
      <c r="G14" s="20">
        <v>17100</v>
      </c>
      <c r="H14" s="20">
        <v>40322</v>
      </c>
      <c r="I14" s="20">
        <v>39045</v>
      </c>
      <c r="J14" s="74">
        <v>45346</v>
      </c>
      <c r="K14" s="75">
        <v>62313</v>
      </c>
    </row>
    <row r="15" spans="2:11" s="76" customFormat="1" ht="44.1" customHeight="1" x14ac:dyDescent="0.3">
      <c r="B15" s="73" t="s">
        <v>29</v>
      </c>
      <c r="C15" s="20">
        <v>178248</v>
      </c>
      <c r="D15" s="20">
        <v>9979</v>
      </c>
      <c r="E15" s="20">
        <v>16281</v>
      </c>
      <c r="F15" s="20">
        <v>8830</v>
      </c>
      <c r="G15" s="20">
        <v>15895</v>
      </c>
      <c r="H15" s="20">
        <v>38992</v>
      </c>
      <c r="I15" s="20">
        <v>41437</v>
      </c>
      <c r="J15" s="74">
        <v>46834</v>
      </c>
      <c r="K15" s="75">
        <v>65121</v>
      </c>
    </row>
    <row r="16" spans="2:11" s="76" customFormat="1" ht="44.1" customHeight="1" x14ac:dyDescent="0.3">
      <c r="B16" s="73" t="s">
        <v>31</v>
      </c>
      <c r="C16" s="20">
        <v>308455</v>
      </c>
      <c r="D16" s="20">
        <v>16945</v>
      </c>
      <c r="E16" s="20">
        <v>25208</v>
      </c>
      <c r="F16" s="20">
        <v>14877</v>
      </c>
      <c r="G16" s="20">
        <v>26185</v>
      </c>
      <c r="H16" s="20">
        <v>60467</v>
      </c>
      <c r="I16" s="20">
        <v>73122</v>
      </c>
      <c r="J16" s="74">
        <v>91651</v>
      </c>
      <c r="K16" s="75">
        <v>128117</v>
      </c>
    </row>
    <row r="17" spans="2:11" s="76" customFormat="1" ht="44.1" customHeight="1" x14ac:dyDescent="0.3">
      <c r="B17" s="73" t="s">
        <v>33</v>
      </c>
      <c r="C17" s="20">
        <v>227431</v>
      </c>
      <c r="D17" s="20">
        <v>13994</v>
      </c>
      <c r="E17" s="20">
        <v>18557</v>
      </c>
      <c r="F17" s="20">
        <v>10963</v>
      </c>
      <c r="G17" s="20">
        <v>20619</v>
      </c>
      <c r="H17" s="20">
        <v>43916</v>
      </c>
      <c r="I17" s="20">
        <v>55610</v>
      </c>
      <c r="J17" s="74">
        <v>63772</v>
      </c>
      <c r="K17" s="75">
        <v>92664</v>
      </c>
    </row>
    <row r="18" spans="2:11" s="76" customFormat="1" ht="44.1" customHeight="1" x14ac:dyDescent="0.3">
      <c r="B18" s="73" t="s">
        <v>35</v>
      </c>
      <c r="C18" s="20">
        <v>318848</v>
      </c>
      <c r="D18" s="20">
        <v>18168</v>
      </c>
      <c r="E18" s="20">
        <v>19941</v>
      </c>
      <c r="F18" s="20">
        <v>13285</v>
      </c>
      <c r="G18" s="20">
        <v>26811</v>
      </c>
      <c r="H18" s="20">
        <v>58560</v>
      </c>
      <c r="I18" s="20">
        <v>76985</v>
      </c>
      <c r="J18" s="74">
        <v>105098</v>
      </c>
      <c r="K18" s="75">
        <v>146482</v>
      </c>
    </row>
    <row r="19" spans="2:11" s="76" customFormat="1" ht="44.1" customHeight="1" x14ac:dyDescent="0.3">
      <c r="B19" s="73" t="s">
        <v>37</v>
      </c>
      <c r="C19" s="20">
        <v>410141</v>
      </c>
      <c r="D19" s="20">
        <v>20199</v>
      </c>
      <c r="E19" s="20">
        <v>28949</v>
      </c>
      <c r="F19" s="20">
        <v>18222</v>
      </c>
      <c r="G19" s="20">
        <v>35304</v>
      </c>
      <c r="H19" s="20">
        <v>82328</v>
      </c>
      <c r="I19" s="20">
        <v>103978</v>
      </c>
      <c r="J19" s="74">
        <v>121161</v>
      </c>
      <c r="K19" s="75">
        <v>172282</v>
      </c>
    </row>
    <row r="20" spans="2:11" s="76" customFormat="1" ht="44.1" customHeight="1" x14ac:dyDescent="0.3">
      <c r="B20" s="73" t="s">
        <v>39</v>
      </c>
      <c r="C20" s="20">
        <v>293720</v>
      </c>
      <c r="D20" s="20">
        <v>15820</v>
      </c>
      <c r="E20" s="20">
        <v>24554</v>
      </c>
      <c r="F20" s="20">
        <v>13716</v>
      </c>
      <c r="G20" s="20">
        <v>26455</v>
      </c>
      <c r="H20" s="20">
        <v>57563</v>
      </c>
      <c r="I20" s="20">
        <v>72245</v>
      </c>
      <c r="J20" s="74">
        <v>83367</v>
      </c>
      <c r="K20" s="75">
        <v>119147</v>
      </c>
    </row>
    <row r="21" spans="2:11" s="76" customFormat="1" ht="44.1" customHeight="1" thickBot="1" x14ac:dyDescent="0.35">
      <c r="B21" s="77" t="s">
        <v>41</v>
      </c>
      <c r="C21" s="28">
        <v>93404</v>
      </c>
      <c r="D21" s="28">
        <v>11035</v>
      </c>
      <c r="E21" s="28">
        <v>13450</v>
      </c>
      <c r="F21" s="28">
        <v>6971</v>
      </c>
      <c r="G21" s="28">
        <v>13974</v>
      </c>
      <c r="H21" s="28">
        <v>16803</v>
      </c>
      <c r="I21" s="28">
        <v>15099</v>
      </c>
      <c r="J21" s="78">
        <v>16072</v>
      </c>
      <c r="K21" s="79">
        <v>23950</v>
      </c>
    </row>
    <row r="22" spans="2:11" ht="44.1" customHeight="1" x14ac:dyDescent="0.3"/>
  </sheetData>
  <mergeCells count="1">
    <mergeCell ref="J2:K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4"/>
  <sheetViews>
    <sheetView zoomScaleNormal="100" zoomScaleSheetLayoutView="100" workbookViewId="0"/>
  </sheetViews>
  <sheetFormatPr defaultRowHeight="16.5" x14ac:dyDescent="0.3"/>
  <cols>
    <col min="1" max="1" width="2.125" customWidth="1"/>
    <col min="3" max="8" width="14.875" customWidth="1"/>
    <col min="232" max="232" width="2.125" customWidth="1"/>
    <col min="234" max="239" width="12.75" customWidth="1"/>
    <col min="242" max="247" width="12.75" customWidth="1"/>
    <col min="488" max="488" width="2.125" customWidth="1"/>
    <col min="490" max="495" width="12.75" customWidth="1"/>
    <col min="498" max="503" width="12.75" customWidth="1"/>
    <col min="744" max="744" width="2.125" customWidth="1"/>
    <col min="746" max="751" width="12.75" customWidth="1"/>
    <col min="754" max="759" width="12.75" customWidth="1"/>
    <col min="1000" max="1000" width="2.125" customWidth="1"/>
    <col min="1002" max="1007" width="12.75" customWidth="1"/>
    <col min="1010" max="1015" width="12.75" customWidth="1"/>
    <col min="1256" max="1256" width="2.125" customWidth="1"/>
    <col min="1258" max="1263" width="12.75" customWidth="1"/>
    <col min="1266" max="1271" width="12.75" customWidth="1"/>
    <col min="1512" max="1512" width="2.125" customWidth="1"/>
    <col min="1514" max="1519" width="12.75" customWidth="1"/>
    <col min="1522" max="1527" width="12.75" customWidth="1"/>
    <col min="1768" max="1768" width="2.125" customWidth="1"/>
    <col min="1770" max="1775" width="12.75" customWidth="1"/>
    <col min="1778" max="1783" width="12.75" customWidth="1"/>
    <col min="2024" max="2024" width="2.125" customWidth="1"/>
    <col min="2026" max="2031" width="12.75" customWidth="1"/>
    <col min="2034" max="2039" width="12.75" customWidth="1"/>
    <col min="2280" max="2280" width="2.125" customWidth="1"/>
    <col min="2282" max="2287" width="12.75" customWidth="1"/>
    <col min="2290" max="2295" width="12.75" customWidth="1"/>
    <col min="2536" max="2536" width="2.125" customWidth="1"/>
    <col min="2538" max="2543" width="12.75" customWidth="1"/>
    <col min="2546" max="2551" width="12.75" customWidth="1"/>
    <col min="2792" max="2792" width="2.125" customWidth="1"/>
    <col min="2794" max="2799" width="12.75" customWidth="1"/>
    <col min="2802" max="2807" width="12.75" customWidth="1"/>
    <col min="3048" max="3048" width="2.125" customWidth="1"/>
    <col min="3050" max="3055" width="12.75" customWidth="1"/>
    <col min="3058" max="3063" width="12.75" customWidth="1"/>
    <col min="3304" max="3304" width="2.125" customWidth="1"/>
    <col min="3306" max="3311" width="12.75" customWidth="1"/>
    <col min="3314" max="3319" width="12.75" customWidth="1"/>
    <col min="3560" max="3560" width="2.125" customWidth="1"/>
    <col min="3562" max="3567" width="12.75" customWidth="1"/>
    <col min="3570" max="3575" width="12.75" customWidth="1"/>
    <col min="3816" max="3816" width="2.125" customWidth="1"/>
    <col min="3818" max="3823" width="12.75" customWidth="1"/>
    <col min="3826" max="3831" width="12.75" customWidth="1"/>
    <col min="4072" max="4072" width="2.125" customWidth="1"/>
    <col min="4074" max="4079" width="12.75" customWidth="1"/>
    <col min="4082" max="4087" width="12.75" customWidth="1"/>
    <col min="4328" max="4328" width="2.125" customWidth="1"/>
    <col min="4330" max="4335" width="12.75" customWidth="1"/>
    <col min="4338" max="4343" width="12.75" customWidth="1"/>
    <col min="4584" max="4584" width="2.125" customWidth="1"/>
    <col min="4586" max="4591" width="12.75" customWidth="1"/>
    <col min="4594" max="4599" width="12.75" customWidth="1"/>
    <col min="4840" max="4840" width="2.125" customWidth="1"/>
    <col min="4842" max="4847" width="12.75" customWidth="1"/>
    <col min="4850" max="4855" width="12.75" customWidth="1"/>
    <col min="5096" max="5096" width="2.125" customWidth="1"/>
    <col min="5098" max="5103" width="12.75" customWidth="1"/>
    <col min="5106" max="5111" width="12.75" customWidth="1"/>
    <col min="5352" max="5352" width="2.125" customWidth="1"/>
    <col min="5354" max="5359" width="12.75" customWidth="1"/>
    <col min="5362" max="5367" width="12.75" customWidth="1"/>
    <col min="5608" max="5608" width="2.125" customWidth="1"/>
    <col min="5610" max="5615" width="12.75" customWidth="1"/>
    <col min="5618" max="5623" width="12.75" customWidth="1"/>
    <col min="5864" max="5864" width="2.125" customWidth="1"/>
    <col min="5866" max="5871" width="12.75" customWidth="1"/>
    <col min="5874" max="5879" width="12.75" customWidth="1"/>
    <col min="6120" max="6120" width="2.125" customWidth="1"/>
    <col min="6122" max="6127" width="12.75" customWidth="1"/>
    <col min="6130" max="6135" width="12.75" customWidth="1"/>
    <col min="6376" max="6376" width="2.125" customWidth="1"/>
    <col min="6378" max="6383" width="12.75" customWidth="1"/>
    <col min="6386" max="6391" width="12.75" customWidth="1"/>
    <col min="6632" max="6632" width="2.125" customWidth="1"/>
    <col min="6634" max="6639" width="12.75" customWidth="1"/>
    <col min="6642" max="6647" width="12.75" customWidth="1"/>
    <col min="6888" max="6888" width="2.125" customWidth="1"/>
    <col min="6890" max="6895" width="12.75" customWidth="1"/>
    <col min="6898" max="6903" width="12.75" customWidth="1"/>
    <col min="7144" max="7144" width="2.125" customWidth="1"/>
    <col min="7146" max="7151" width="12.75" customWidth="1"/>
    <col min="7154" max="7159" width="12.75" customWidth="1"/>
    <col min="7400" max="7400" width="2.125" customWidth="1"/>
    <col min="7402" max="7407" width="12.75" customWidth="1"/>
    <col min="7410" max="7415" width="12.75" customWidth="1"/>
    <col min="7656" max="7656" width="2.125" customWidth="1"/>
    <col min="7658" max="7663" width="12.75" customWidth="1"/>
    <col min="7666" max="7671" width="12.75" customWidth="1"/>
    <col min="7912" max="7912" width="2.125" customWidth="1"/>
    <col min="7914" max="7919" width="12.75" customWidth="1"/>
    <col min="7922" max="7927" width="12.75" customWidth="1"/>
    <col min="8168" max="8168" width="2.125" customWidth="1"/>
    <col min="8170" max="8175" width="12.75" customWidth="1"/>
    <col min="8178" max="8183" width="12.75" customWidth="1"/>
    <col min="8424" max="8424" width="2.125" customWidth="1"/>
    <col min="8426" max="8431" width="12.75" customWidth="1"/>
    <col min="8434" max="8439" width="12.75" customWidth="1"/>
    <col min="8680" max="8680" width="2.125" customWidth="1"/>
    <col min="8682" max="8687" width="12.75" customWidth="1"/>
    <col min="8690" max="8695" width="12.75" customWidth="1"/>
    <col min="8936" max="8936" width="2.125" customWidth="1"/>
    <col min="8938" max="8943" width="12.75" customWidth="1"/>
    <col min="8946" max="8951" width="12.75" customWidth="1"/>
    <col min="9192" max="9192" width="2.125" customWidth="1"/>
    <col min="9194" max="9199" width="12.75" customWidth="1"/>
    <col min="9202" max="9207" width="12.75" customWidth="1"/>
    <col min="9448" max="9448" width="2.125" customWidth="1"/>
    <col min="9450" max="9455" width="12.75" customWidth="1"/>
    <col min="9458" max="9463" width="12.75" customWidth="1"/>
    <col min="9704" max="9704" width="2.125" customWidth="1"/>
    <col min="9706" max="9711" width="12.75" customWidth="1"/>
    <col min="9714" max="9719" width="12.75" customWidth="1"/>
    <col min="9960" max="9960" width="2.125" customWidth="1"/>
    <col min="9962" max="9967" width="12.75" customWidth="1"/>
    <col min="9970" max="9975" width="12.75" customWidth="1"/>
    <col min="10216" max="10216" width="2.125" customWidth="1"/>
    <col min="10218" max="10223" width="12.75" customWidth="1"/>
    <col min="10226" max="10231" width="12.75" customWidth="1"/>
    <col min="10472" max="10472" width="2.125" customWidth="1"/>
    <col min="10474" max="10479" width="12.75" customWidth="1"/>
    <col min="10482" max="10487" width="12.75" customWidth="1"/>
    <col min="10728" max="10728" width="2.125" customWidth="1"/>
    <col min="10730" max="10735" width="12.75" customWidth="1"/>
    <col min="10738" max="10743" width="12.75" customWidth="1"/>
    <col min="10984" max="10984" width="2.125" customWidth="1"/>
    <col min="10986" max="10991" width="12.75" customWidth="1"/>
    <col min="10994" max="10999" width="12.75" customWidth="1"/>
    <col min="11240" max="11240" width="2.125" customWidth="1"/>
    <col min="11242" max="11247" width="12.75" customWidth="1"/>
    <col min="11250" max="11255" width="12.75" customWidth="1"/>
    <col min="11496" max="11496" width="2.125" customWidth="1"/>
    <col min="11498" max="11503" width="12.75" customWidth="1"/>
    <col min="11506" max="11511" width="12.75" customWidth="1"/>
    <col min="11752" max="11752" width="2.125" customWidth="1"/>
    <col min="11754" max="11759" width="12.75" customWidth="1"/>
    <col min="11762" max="11767" width="12.75" customWidth="1"/>
    <col min="12008" max="12008" width="2.125" customWidth="1"/>
    <col min="12010" max="12015" width="12.75" customWidth="1"/>
    <col min="12018" max="12023" width="12.75" customWidth="1"/>
    <col min="12264" max="12264" width="2.125" customWidth="1"/>
    <col min="12266" max="12271" width="12.75" customWidth="1"/>
    <col min="12274" max="12279" width="12.75" customWidth="1"/>
    <col min="12520" max="12520" width="2.125" customWidth="1"/>
    <col min="12522" max="12527" width="12.75" customWidth="1"/>
    <col min="12530" max="12535" width="12.75" customWidth="1"/>
    <col min="12776" max="12776" width="2.125" customWidth="1"/>
    <col min="12778" max="12783" width="12.75" customWidth="1"/>
    <col min="12786" max="12791" width="12.75" customWidth="1"/>
    <col min="13032" max="13032" width="2.125" customWidth="1"/>
    <col min="13034" max="13039" width="12.75" customWidth="1"/>
    <col min="13042" max="13047" width="12.75" customWidth="1"/>
    <col min="13288" max="13288" width="2.125" customWidth="1"/>
    <col min="13290" max="13295" width="12.75" customWidth="1"/>
    <col min="13298" max="13303" width="12.75" customWidth="1"/>
    <col min="13544" max="13544" width="2.125" customWidth="1"/>
    <col min="13546" max="13551" width="12.75" customWidth="1"/>
    <col min="13554" max="13559" width="12.75" customWidth="1"/>
    <col min="13800" max="13800" width="2.125" customWidth="1"/>
    <col min="13802" max="13807" width="12.75" customWidth="1"/>
    <col min="13810" max="13815" width="12.75" customWidth="1"/>
    <col min="14056" max="14056" width="2.125" customWidth="1"/>
    <col min="14058" max="14063" width="12.75" customWidth="1"/>
    <col min="14066" max="14071" width="12.75" customWidth="1"/>
    <col min="14312" max="14312" width="2.125" customWidth="1"/>
    <col min="14314" max="14319" width="12.75" customWidth="1"/>
    <col min="14322" max="14327" width="12.75" customWidth="1"/>
    <col min="14568" max="14568" width="2.125" customWidth="1"/>
    <col min="14570" max="14575" width="12.75" customWidth="1"/>
    <col min="14578" max="14583" width="12.75" customWidth="1"/>
    <col min="14824" max="14824" width="2.125" customWidth="1"/>
    <col min="14826" max="14831" width="12.75" customWidth="1"/>
    <col min="14834" max="14839" width="12.75" customWidth="1"/>
    <col min="15080" max="15080" width="2.125" customWidth="1"/>
    <col min="15082" max="15087" width="12.75" customWidth="1"/>
    <col min="15090" max="15095" width="12.75" customWidth="1"/>
    <col min="15336" max="15336" width="2.125" customWidth="1"/>
    <col min="15338" max="15343" width="12.75" customWidth="1"/>
    <col min="15346" max="15351" width="12.75" customWidth="1"/>
    <col min="15592" max="15592" width="2.125" customWidth="1"/>
    <col min="15594" max="15599" width="12.75" customWidth="1"/>
    <col min="15602" max="15607" width="12.75" customWidth="1"/>
    <col min="15848" max="15848" width="2.125" customWidth="1"/>
    <col min="15850" max="15855" width="12.75" customWidth="1"/>
    <col min="15858" max="15863" width="12.75" customWidth="1"/>
    <col min="16104" max="16104" width="2.125" customWidth="1"/>
    <col min="16106" max="16111" width="12.75" customWidth="1"/>
    <col min="16114" max="16119" width="12.75" customWidth="1"/>
  </cols>
  <sheetData>
    <row r="1" spans="2:8" ht="28.35" customHeight="1" x14ac:dyDescent="0.3">
      <c r="B1" s="4" t="s">
        <v>468</v>
      </c>
      <c r="E1" s="188"/>
      <c r="F1" s="188"/>
      <c r="G1" s="188"/>
      <c r="H1" s="188"/>
    </row>
    <row r="2" spans="2:8" ht="17.25" thickBot="1" x14ac:dyDescent="0.35">
      <c r="B2" s="118"/>
      <c r="E2" s="189"/>
      <c r="F2" s="189"/>
      <c r="G2" s="189"/>
      <c r="H2" s="189" t="s">
        <v>308</v>
      </c>
    </row>
    <row r="3" spans="2:8" s="35" customFormat="1" ht="16.5" customHeight="1" x14ac:dyDescent="0.3">
      <c r="B3" s="382" t="s">
        <v>447</v>
      </c>
      <c r="C3" s="384" t="s">
        <v>470</v>
      </c>
      <c r="D3" s="386" t="s">
        <v>471</v>
      </c>
      <c r="E3" s="386"/>
      <c r="F3" s="386"/>
      <c r="G3" s="384" t="s">
        <v>881</v>
      </c>
      <c r="H3" s="387"/>
    </row>
    <row r="4" spans="2:8" s="35" customFormat="1" ht="19.5" customHeight="1" thickBot="1" x14ac:dyDescent="0.35">
      <c r="B4" s="383"/>
      <c r="C4" s="385"/>
      <c r="D4" s="190" t="s">
        <v>448</v>
      </c>
      <c r="E4" s="190" t="s">
        <v>449</v>
      </c>
      <c r="F4" s="190" t="s">
        <v>450</v>
      </c>
      <c r="G4" s="190" t="s">
        <v>451</v>
      </c>
      <c r="H4" s="191" t="s">
        <v>452</v>
      </c>
    </row>
    <row r="5" spans="2:8" s="18" customFormat="1" ht="44.1" customHeight="1" thickTop="1" x14ac:dyDescent="0.3">
      <c r="B5" s="192" t="s">
        <v>453</v>
      </c>
      <c r="C5" s="171">
        <v>2419711</v>
      </c>
      <c r="D5" s="171">
        <v>435526</v>
      </c>
      <c r="E5" s="171">
        <v>106591</v>
      </c>
      <c r="F5" s="171">
        <v>1877594</v>
      </c>
      <c r="G5" s="171">
        <v>1742905</v>
      </c>
      <c r="H5" s="173">
        <v>676806</v>
      </c>
    </row>
    <row r="6" spans="2:8" s="18" customFormat="1" ht="44.1" customHeight="1" x14ac:dyDescent="0.3">
      <c r="B6" s="193" t="s">
        <v>454</v>
      </c>
      <c r="C6" s="154">
        <v>11008</v>
      </c>
      <c r="D6" s="154">
        <v>3925</v>
      </c>
      <c r="E6" s="154">
        <v>1119</v>
      </c>
      <c r="F6" s="154">
        <v>5964</v>
      </c>
      <c r="G6" s="154">
        <v>6434</v>
      </c>
      <c r="H6" s="155">
        <v>4574</v>
      </c>
    </row>
    <row r="7" spans="2:8" s="18" customFormat="1" ht="44.1" customHeight="1" x14ac:dyDescent="0.3">
      <c r="B7" s="193" t="s">
        <v>455</v>
      </c>
      <c r="C7" s="154">
        <v>20033</v>
      </c>
      <c r="D7" s="154">
        <v>4948</v>
      </c>
      <c r="E7" s="154">
        <v>1251</v>
      </c>
      <c r="F7" s="154">
        <v>13834</v>
      </c>
      <c r="G7" s="154">
        <v>13287</v>
      </c>
      <c r="H7" s="155">
        <v>6746</v>
      </c>
    </row>
    <row r="8" spans="2:8" s="18" customFormat="1" ht="44.1" customHeight="1" x14ac:dyDescent="0.3">
      <c r="B8" s="193" t="s">
        <v>456</v>
      </c>
      <c r="C8" s="154">
        <v>42099</v>
      </c>
      <c r="D8" s="154">
        <v>11251</v>
      </c>
      <c r="E8" s="154">
        <v>2997</v>
      </c>
      <c r="F8" s="154">
        <v>27851</v>
      </c>
      <c r="G8" s="154">
        <v>27877</v>
      </c>
      <c r="H8" s="155">
        <v>14222</v>
      </c>
    </row>
    <row r="9" spans="2:8" s="18" customFormat="1" ht="44.1" customHeight="1" x14ac:dyDescent="0.3">
      <c r="B9" s="193" t="s">
        <v>457</v>
      </c>
      <c r="C9" s="154">
        <v>30868</v>
      </c>
      <c r="D9" s="154">
        <v>5979</v>
      </c>
      <c r="E9" s="154">
        <v>1474</v>
      </c>
      <c r="F9" s="154">
        <v>23415</v>
      </c>
      <c r="G9" s="154">
        <v>20063</v>
      </c>
      <c r="H9" s="155">
        <v>10805</v>
      </c>
    </row>
    <row r="10" spans="2:8" s="18" customFormat="1" ht="44.1" customHeight="1" x14ac:dyDescent="0.3">
      <c r="B10" s="193" t="s">
        <v>458</v>
      </c>
      <c r="C10" s="154">
        <v>28983</v>
      </c>
      <c r="D10" s="154">
        <v>7628</v>
      </c>
      <c r="E10" s="154">
        <v>2043</v>
      </c>
      <c r="F10" s="154">
        <v>19312</v>
      </c>
      <c r="G10" s="154">
        <v>19701</v>
      </c>
      <c r="H10" s="155">
        <v>9282</v>
      </c>
    </row>
    <row r="11" spans="2:8" s="18" customFormat="1" ht="44.1" customHeight="1" x14ac:dyDescent="0.3">
      <c r="B11" s="193" t="s">
        <v>459</v>
      </c>
      <c r="C11" s="154">
        <v>24282</v>
      </c>
      <c r="D11" s="154">
        <v>6426</v>
      </c>
      <c r="E11" s="154">
        <v>2139</v>
      </c>
      <c r="F11" s="154">
        <v>15717</v>
      </c>
      <c r="G11" s="154">
        <v>14967</v>
      </c>
      <c r="H11" s="155">
        <v>9315</v>
      </c>
    </row>
    <row r="12" spans="2:8" s="18" customFormat="1" ht="44.1" customHeight="1" x14ac:dyDescent="0.3">
      <c r="B12" s="193" t="s">
        <v>460</v>
      </c>
      <c r="C12" s="154">
        <v>29610</v>
      </c>
      <c r="D12" s="154">
        <v>6629</v>
      </c>
      <c r="E12" s="154">
        <v>1819</v>
      </c>
      <c r="F12" s="154">
        <v>21162</v>
      </c>
      <c r="G12" s="154">
        <v>18623</v>
      </c>
      <c r="H12" s="155">
        <v>10987</v>
      </c>
    </row>
    <row r="13" spans="2:8" s="18" customFormat="1" ht="44.1" customHeight="1" x14ac:dyDescent="0.3">
      <c r="B13" s="193" t="s">
        <v>469</v>
      </c>
      <c r="C13" s="154">
        <v>15396</v>
      </c>
      <c r="D13" s="154">
        <v>3198</v>
      </c>
      <c r="E13" s="154">
        <v>518</v>
      </c>
      <c r="F13" s="154">
        <v>11680</v>
      </c>
      <c r="G13" s="154">
        <v>10749</v>
      </c>
      <c r="H13" s="155">
        <v>4647</v>
      </c>
    </row>
    <row r="14" spans="2:8" s="18" customFormat="1" ht="44.1" customHeight="1" x14ac:dyDescent="0.3">
      <c r="B14" s="193" t="s">
        <v>461</v>
      </c>
      <c r="C14" s="154">
        <v>328177</v>
      </c>
      <c r="D14" s="154">
        <v>84220</v>
      </c>
      <c r="E14" s="154">
        <v>19170</v>
      </c>
      <c r="F14" s="154">
        <v>224787</v>
      </c>
      <c r="G14" s="154">
        <v>214390</v>
      </c>
      <c r="H14" s="155">
        <v>113787</v>
      </c>
    </row>
    <row r="15" spans="2:8" s="18" customFormat="1" ht="44.1" customHeight="1" x14ac:dyDescent="0.3">
      <c r="B15" s="193" t="s">
        <v>462</v>
      </c>
      <c r="C15" s="154">
        <v>165148</v>
      </c>
      <c r="D15" s="154">
        <v>29070</v>
      </c>
      <c r="E15" s="154">
        <v>6007</v>
      </c>
      <c r="F15" s="154">
        <v>130071</v>
      </c>
      <c r="G15" s="154">
        <v>115395</v>
      </c>
      <c r="H15" s="155">
        <v>49753</v>
      </c>
    </row>
    <row r="16" spans="2:8" s="18" customFormat="1" ht="44.1" customHeight="1" x14ac:dyDescent="0.3">
      <c r="B16" s="193" t="s">
        <v>990</v>
      </c>
      <c r="C16" s="154">
        <v>168269</v>
      </c>
      <c r="D16" s="154">
        <v>30922</v>
      </c>
      <c r="E16" s="154">
        <v>6662</v>
      </c>
      <c r="F16" s="154">
        <v>130685</v>
      </c>
      <c r="G16" s="154">
        <v>122731</v>
      </c>
      <c r="H16" s="155">
        <v>45538</v>
      </c>
    </row>
    <row r="17" spans="2:8" s="18" customFormat="1" ht="44.1" customHeight="1" x14ac:dyDescent="0.3">
      <c r="B17" s="193" t="s">
        <v>991</v>
      </c>
      <c r="C17" s="154">
        <v>291510</v>
      </c>
      <c r="D17" s="154">
        <v>48644</v>
      </c>
      <c r="E17" s="154">
        <v>12229</v>
      </c>
      <c r="F17" s="154">
        <v>230637</v>
      </c>
      <c r="G17" s="154">
        <v>213895</v>
      </c>
      <c r="H17" s="155">
        <v>77615</v>
      </c>
    </row>
    <row r="18" spans="2:8" s="18" customFormat="1" ht="44.1" customHeight="1" x14ac:dyDescent="0.3">
      <c r="B18" s="193" t="s">
        <v>463</v>
      </c>
      <c r="C18" s="154">
        <v>213437</v>
      </c>
      <c r="D18" s="154">
        <v>33130</v>
      </c>
      <c r="E18" s="154">
        <v>7694</v>
      </c>
      <c r="F18" s="154">
        <v>172613</v>
      </c>
      <c r="G18" s="154">
        <v>162534</v>
      </c>
      <c r="H18" s="155">
        <v>50903</v>
      </c>
    </row>
    <row r="19" spans="2:8" s="18" customFormat="1" ht="44.1" customHeight="1" x14ac:dyDescent="0.3">
      <c r="B19" s="193" t="s">
        <v>464</v>
      </c>
      <c r="C19" s="154">
        <v>300680</v>
      </c>
      <c r="D19" s="154">
        <v>37602</v>
      </c>
      <c r="E19" s="154">
        <v>10502</v>
      </c>
      <c r="F19" s="154">
        <v>252576</v>
      </c>
      <c r="G19" s="154">
        <v>222616</v>
      </c>
      <c r="H19" s="155">
        <v>78064</v>
      </c>
    </row>
    <row r="20" spans="2:8" s="18" customFormat="1" ht="44.1" customHeight="1" x14ac:dyDescent="0.3">
      <c r="B20" s="193" t="s">
        <v>465</v>
      </c>
      <c r="C20" s="154">
        <v>389942</v>
      </c>
      <c r="D20" s="154">
        <v>56788</v>
      </c>
      <c r="E20" s="154">
        <v>12853</v>
      </c>
      <c r="F20" s="154">
        <v>320301</v>
      </c>
      <c r="G20" s="154">
        <v>306006</v>
      </c>
      <c r="H20" s="155">
        <v>83936</v>
      </c>
    </row>
    <row r="21" spans="2:8" s="18" customFormat="1" ht="44.1" customHeight="1" x14ac:dyDescent="0.3">
      <c r="B21" s="193" t="s">
        <v>466</v>
      </c>
      <c r="C21" s="154">
        <v>277900</v>
      </c>
      <c r="D21" s="154">
        <v>44726</v>
      </c>
      <c r="E21" s="154">
        <v>12936</v>
      </c>
      <c r="F21" s="154">
        <v>220238</v>
      </c>
      <c r="G21" s="154">
        <v>201528</v>
      </c>
      <c r="H21" s="155">
        <v>76372</v>
      </c>
    </row>
    <row r="22" spans="2:8" s="18" customFormat="1" ht="44.1" customHeight="1" thickBot="1" x14ac:dyDescent="0.35">
      <c r="B22" s="194" t="s">
        <v>467</v>
      </c>
      <c r="C22" s="157">
        <v>82369</v>
      </c>
      <c r="D22" s="157">
        <v>20440</v>
      </c>
      <c r="E22" s="157">
        <v>5178</v>
      </c>
      <c r="F22" s="157">
        <v>56751</v>
      </c>
      <c r="G22" s="157">
        <v>52109</v>
      </c>
      <c r="H22" s="158">
        <v>30260</v>
      </c>
    </row>
    <row r="23" spans="2:8" s="18" customFormat="1" ht="11.25" x14ac:dyDescent="0.3">
      <c r="C23" s="195"/>
      <c r="D23" s="195"/>
      <c r="E23" s="195"/>
      <c r="F23" s="195"/>
      <c r="G23" s="195"/>
      <c r="H23" s="195"/>
    </row>
    <row r="24" spans="2:8" s="18" customFormat="1" ht="11.25" x14ac:dyDescent="0.3"/>
    <row r="25" spans="2:8" s="18" customFormat="1" ht="11.25" x14ac:dyDescent="0.3"/>
    <row r="26" spans="2:8" s="18" customFormat="1" ht="11.25" x14ac:dyDescent="0.3"/>
    <row r="27" spans="2:8" s="18" customFormat="1" ht="11.25" x14ac:dyDescent="0.3"/>
    <row r="28" spans="2:8" s="18" customFormat="1" ht="11.25" x14ac:dyDescent="0.3"/>
    <row r="29" spans="2:8" s="18" customFormat="1" ht="11.25" x14ac:dyDescent="0.3"/>
    <row r="30" spans="2:8" s="18" customFormat="1" ht="11.25" x14ac:dyDescent="0.3"/>
    <row r="31" spans="2:8" s="18" customFormat="1" ht="11.25" x14ac:dyDescent="0.3"/>
    <row r="32" spans="2:8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="18" customFormat="1" ht="11.25" x14ac:dyDescent="0.3"/>
    <row r="50" s="18" customFormat="1" ht="11.25" x14ac:dyDescent="0.3"/>
    <row r="51" s="18" customFormat="1" ht="11.25" x14ac:dyDescent="0.3"/>
    <row r="52" s="18" customFormat="1" ht="11.25" x14ac:dyDescent="0.3"/>
    <row r="53" s="18" customFormat="1" ht="11.25" x14ac:dyDescent="0.3"/>
    <row r="54" s="18" customFormat="1" ht="11.25" x14ac:dyDescent="0.3"/>
    <row r="55" s="18" customFormat="1" ht="11.25" x14ac:dyDescent="0.3"/>
    <row r="56" s="18" customFormat="1" ht="11.25" x14ac:dyDescent="0.3"/>
    <row r="57" s="18" customFormat="1" ht="11.25" x14ac:dyDescent="0.3"/>
    <row r="58" s="18" customFormat="1" ht="11.25" x14ac:dyDescent="0.3"/>
    <row r="59" s="18" customFormat="1" ht="11.25" x14ac:dyDescent="0.3"/>
    <row r="60" s="18" customFormat="1" ht="11.25" x14ac:dyDescent="0.3"/>
    <row r="61" s="18" customFormat="1" ht="11.25" x14ac:dyDescent="0.3"/>
    <row r="62" s="18" customFormat="1" ht="11.25" x14ac:dyDescent="0.3"/>
    <row r="63" s="18" customFormat="1" ht="11.25" x14ac:dyDescent="0.3"/>
    <row r="64" s="18" customFormat="1" ht="11.25" x14ac:dyDescent="0.3"/>
    <row r="65" s="18" customFormat="1" ht="11.25" x14ac:dyDescent="0.3"/>
    <row r="66" s="18" customFormat="1" ht="11.25" x14ac:dyDescent="0.3"/>
    <row r="67" s="18" customFormat="1" ht="11.25" x14ac:dyDescent="0.3"/>
    <row r="68" s="18" customFormat="1" ht="11.25" x14ac:dyDescent="0.3"/>
    <row r="69" s="18" customFormat="1" ht="11.25" x14ac:dyDescent="0.3"/>
    <row r="70" s="18" customFormat="1" ht="11.25" x14ac:dyDescent="0.3"/>
    <row r="71" s="18" customFormat="1" ht="11.25" x14ac:dyDescent="0.3"/>
    <row r="72" s="18" customFormat="1" ht="11.25" x14ac:dyDescent="0.3"/>
    <row r="73" s="18" customFormat="1" ht="11.25" x14ac:dyDescent="0.3"/>
    <row r="74" s="18" customFormat="1" ht="11.25" x14ac:dyDescent="0.3"/>
    <row r="75" s="18" customFormat="1" ht="11.25" x14ac:dyDescent="0.3"/>
    <row r="76" s="18" customFormat="1" ht="11.25" x14ac:dyDescent="0.3"/>
    <row r="77" s="18" customFormat="1" ht="11.25" x14ac:dyDescent="0.3"/>
    <row r="78" s="18" customFormat="1" ht="11.25" x14ac:dyDescent="0.3"/>
    <row r="79" s="18" customFormat="1" ht="11.25" x14ac:dyDescent="0.3"/>
    <row r="80" s="18" customFormat="1" ht="11.25" x14ac:dyDescent="0.3"/>
    <row r="81" s="18" customFormat="1" ht="11.25" x14ac:dyDescent="0.3"/>
    <row r="82" s="18" customFormat="1" ht="11.25" x14ac:dyDescent="0.3"/>
    <row r="83" s="18" customFormat="1" ht="11.25" x14ac:dyDescent="0.3"/>
    <row r="84" s="18" customFormat="1" ht="11.25" x14ac:dyDescent="0.3"/>
    <row r="85" s="18" customFormat="1" ht="11.25" x14ac:dyDescent="0.3"/>
    <row r="86" s="18" customFormat="1" ht="11.25" x14ac:dyDescent="0.3"/>
    <row r="87" s="18" customFormat="1" ht="11.25" x14ac:dyDescent="0.3"/>
    <row r="88" s="18" customFormat="1" ht="11.25" x14ac:dyDescent="0.3"/>
    <row r="89" s="18" customFormat="1" ht="11.25" x14ac:dyDescent="0.3"/>
    <row r="90" s="18" customFormat="1" ht="11.25" x14ac:dyDescent="0.3"/>
    <row r="91" s="18" customFormat="1" ht="11.25" x14ac:dyDescent="0.3"/>
    <row r="92" s="18" customFormat="1" ht="11.25" x14ac:dyDescent="0.3"/>
    <row r="93" s="18" customFormat="1" ht="11.25" x14ac:dyDescent="0.3"/>
    <row r="94" s="18" customFormat="1" ht="11.25" x14ac:dyDescent="0.3"/>
    <row r="95" s="18" customFormat="1" ht="11.25" x14ac:dyDescent="0.3"/>
    <row r="96" s="18" customFormat="1" ht="11.25" x14ac:dyDescent="0.3"/>
    <row r="97" s="18" customFormat="1" ht="11.25" x14ac:dyDescent="0.3"/>
    <row r="98" s="18" customFormat="1" ht="11.25" x14ac:dyDescent="0.3"/>
    <row r="99" s="18" customFormat="1" ht="11.25" x14ac:dyDescent="0.3"/>
    <row r="100" s="18" customFormat="1" ht="11.25" x14ac:dyDescent="0.3"/>
    <row r="101" s="18" customFormat="1" ht="11.25" x14ac:dyDescent="0.3"/>
    <row r="102" s="18" customFormat="1" ht="11.25" x14ac:dyDescent="0.3"/>
    <row r="103" s="18" customFormat="1" ht="11.25" x14ac:dyDescent="0.3"/>
    <row r="104" s="18" customFormat="1" ht="11.25" x14ac:dyDescent="0.3"/>
    <row r="105" s="18" customFormat="1" ht="11.25" x14ac:dyDescent="0.3"/>
    <row r="106" s="18" customFormat="1" ht="11.25" x14ac:dyDescent="0.3"/>
    <row r="107" s="18" customFormat="1" ht="11.25" x14ac:dyDescent="0.3"/>
    <row r="108" s="18" customFormat="1" ht="11.25" x14ac:dyDescent="0.3"/>
    <row r="109" s="18" customFormat="1" ht="11.25" x14ac:dyDescent="0.3"/>
    <row r="110" s="18" customFormat="1" ht="11.25" x14ac:dyDescent="0.3"/>
    <row r="111" s="18" customFormat="1" ht="11.25" x14ac:dyDescent="0.3"/>
    <row r="112" s="18" customFormat="1" ht="11.25" x14ac:dyDescent="0.3"/>
    <row r="113" spans="2:8" s="18" customFormat="1" ht="11.25" x14ac:dyDescent="0.3"/>
    <row r="114" spans="2:8" s="18" customFormat="1" ht="11.25" x14ac:dyDescent="0.3"/>
    <row r="115" spans="2:8" s="18" customFormat="1" ht="11.25" x14ac:dyDescent="0.3"/>
    <row r="116" spans="2:8" s="18" customFormat="1" ht="11.25" x14ac:dyDescent="0.3"/>
    <row r="117" spans="2:8" s="18" customFormat="1" ht="11.25" x14ac:dyDescent="0.3"/>
    <row r="118" spans="2:8" s="18" customFormat="1" ht="11.25" x14ac:dyDescent="0.3"/>
    <row r="119" spans="2:8" s="18" customFormat="1" ht="11.25" x14ac:dyDescent="0.3"/>
    <row r="120" spans="2:8" s="18" customFormat="1" ht="11.25" x14ac:dyDescent="0.3"/>
    <row r="121" spans="2:8" s="18" customFormat="1" ht="11.25" x14ac:dyDescent="0.3"/>
    <row r="122" spans="2:8" s="18" customFormat="1" ht="11.25" x14ac:dyDescent="0.3"/>
    <row r="123" spans="2:8" s="18" customFormat="1" ht="11.25" x14ac:dyDescent="0.3"/>
    <row r="124" spans="2:8" x14ac:dyDescent="0.3">
      <c r="B124" s="18"/>
      <c r="C124" s="18"/>
      <c r="D124" s="18"/>
      <c r="E124" s="18"/>
      <c r="F124" s="18"/>
      <c r="G124" s="18"/>
      <c r="H124" s="18"/>
    </row>
  </sheetData>
  <mergeCells count="4">
    <mergeCell ref="B3:B4"/>
    <mergeCell ref="C3:C4"/>
    <mergeCell ref="D3:F3"/>
    <mergeCell ref="G3:H3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4"/>
  <sheetViews>
    <sheetView zoomScaleNormal="100" zoomScaleSheetLayoutView="100" workbookViewId="0"/>
  </sheetViews>
  <sheetFormatPr defaultRowHeight="16.5" x14ac:dyDescent="0.3"/>
  <cols>
    <col min="1" max="1" width="3" customWidth="1"/>
    <col min="3" max="7" width="16.75" customWidth="1"/>
  </cols>
  <sheetData>
    <row r="1" spans="2:7" ht="28.35" customHeight="1" x14ac:dyDescent="0.3">
      <c r="B1" s="4" t="s">
        <v>472</v>
      </c>
      <c r="C1" s="40"/>
      <c r="D1" s="40"/>
      <c r="G1" s="40"/>
    </row>
    <row r="2" spans="2:7" ht="17.25" thickBot="1" x14ac:dyDescent="0.35">
      <c r="B2" s="118"/>
      <c r="C2" s="40"/>
      <c r="D2" s="40"/>
      <c r="G2" s="206" t="s">
        <v>495</v>
      </c>
    </row>
    <row r="3" spans="2:7" s="18" customFormat="1" ht="18.75" customHeight="1" x14ac:dyDescent="0.3">
      <c r="B3" s="392" t="s">
        <v>2</v>
      </c>
      <c r="C3" s="386" t="s">
        <v>317</v>
      </c>
      <c r="D3" s="386" t="s">
        <v>344</v>
      </c>
      <c r="E3" s="389" t="s">
        <v>345</v>
      </c>
      <c r="F3" s="390"/>
      <c r="G3" s="391"/>
    </row>
    <row r="4" spans="2:7" s="18" customFormat="1" ht="36" customHeight="1" thickBot="1" x14ac:dyDescent="0.35">
      <c r="B4" s="393"/>
      <c r="C4" s="388"/>
      <c r="D4" s="388"/>
      <c r="E4" s="388"/>
      <c r="F4" s="119" t="s">
        <v>346</v>
      </c>
      <c r="G4" s="120" t="s">
        <v>347</v>
      </c>
    </row>
    <row r="5" spans="2:7" s="18" customFormat="1" ht="36.75" customHeight="1" thickTop="1" x14ac:dyDescent="0.3">
      <c r="B5" s="121" t="s">
        <v>9</v>
      </c>
      <c r="C5" s="11">
        <v>1088518</v>
      </c>
      <c r="D5" s="11">
        <v>598466</v>
      </c>
      <c r="E5" s="11">
        <v>490052</v>
      </c>
      <c r="F5" s="11">
        <v>172450</v>
      </c>
      <c r="G5" s="122">
        <v>317602</v>
      </c>
    </row>
    <row r="6" spans="2:7" s="18" customFormat="1" ht="36.75" customHeight="1" x14ac:dyDescent="0.3">
      <c r="B6" s="123" t="s">
        <v>11</v>
      </c>
      <c r="C6" s="11">
        <v>3911</v>
      </c>
      <c r="D6" s="20">
        <v>1174</v>
      </c>
      <c r="E6" s="11">
        <v>2737</v>
      </c>
      <c r="F6" s="20">
        <v>304</v>
      </c>
      <c r="G6" s="124">
        <v>2433</v>
      </c>
    </row>
    <row r="7" spans="2:7" s="18" customFormat="1" ht="36.75" customHeight="1" x14ac:dyDescent="0.3">
      <c r="B7" s="123" t="s">
        <v>13</v>
      </c>
      <c r="C7" s="11">
        <v>8068</v>
      </c>
      <c r="D7" s="20">
        <v>3631</v>
      </c>
      <c r="E7" s="11">
        <v>4437</v>
      </c>
      <c r="F7" s="20">
        <v>914</v>
      </c>
      <c r="G7" s="124">
        <v>3523</v>
      </c>
    </row>
    <row r="8" spans="2:7" s="18" customFormat="1" ht="36.75" customHeight="1" x14ac:dyDescent="0.3">
      <c r="B8" s="123" t="s">
        <v>15</v>
      </c>
      <c r="C8" s="11">
        <v>16571</v>
      </c>
      <c r="D8" s="20">
        <v>7251</v>
      </c>
      <c r="E8" s="11">
        <v>9320</v>
      </c>
      <c r="F8" s="20">
        <v>1486</v>
      </c>
      <c r="G8" s="124">
        <v>7834</v>
      </c>
    </row>
    <row r="9" spans="2:7" s="18" customFormat="1" ht="36.75" customHeight="1" x14ac:dyDescent="0.3">
      <c r="B9" s="123" t="s">
        <v>17</v>
      </c>
      <c r="C9" s="11">
        <v>13081</v>
      </c>
      <c r="D9" s="20">
        <v>5893</v>
      </c>
      <c r="E9" s="11">
        <v>7188</v>
      </c>
      <c r="F9" s="20">
        <v>2179</v>
      </c>
      <c r="G9" s="124">
        <v>5009</v>
      </c>
    </row>
    <row r="10" spans="2:7" s="18" customFormat="1" ht="36.75" customHeight="1" x14ac:dyDescent="0.3">
      <c r="B10" s="123" t="s">
        <v>19</v>
      </c>
      <c r="C10" s="11">
        <v>12036</v>
      </c>
      <c r="D10" s="20">
        <v>5709</v>
      </c>
      <c r="E10" s="11">
        <v>6327</v>
      </c>
      <c r="F10" s="20">
        <v>1289</v>
      </c>
      <c r="G10" s="124">
        <v>5038</v>
      </c>
    </row>
    <row r="11" spans="2:7" s="18" customFormat="1" ht="36.75" customHeight="1" x14ac:dyDescent="0.3">
      <c r="B11" s="123" t="s">
        <v>21</v>
      </c>
      <c r="C11" s="11">
        <v>9428</v>
      </c>
      <c r="D11" s="20">
        <v>3635</v>
      </c>
      <c r="E11" s="11">
        <v>5793</v>
      </c>
      <c r="F11" s="20">
        <v>637</v>
      </c>
      <c r="G11" s="124">
        <v>5156</v>
      </c>
    </row>
    <row r="12" spans="2:7" s="18" customFormat="1" ht="36.75" customHeight="1" x14ac:dyDescent="0.3">
      <c r="B12" s="123" t="s">
        <v>23</v>
      </c>
      <c r="C12" s="11">
        <v>12385</v>
      </c>
      <c r="D12" s="20">
        <v>5094</v>
      </c>
      <c r="E12" s="11">
        <v>7291</v>
      </c>
      <c r="F12" s="20">
        <v>1262</v>
      </c>
      <c r="G12" s="124">
        <v>6029</v>
      </c>
    </row>
    <row r="13" spans="2:7" s="18" customFormat="1" ht="36.75" customHeight="1" x14ac:dyDescent="0.3">
      <c r="B13" s="123" t="s">
        <v>335</v>
      </c>
      <c r="C13" s="11">
        <v>6571</v>
      </c>
      <c r="D13" s="20">
        <v>3413</v>
      </c>
      <c r="E13" s="11">
        <v>3158</v>
      </c>
      <c r="F13" s="20">
        <v>871</v>
      </c>
      <c r="G13" s="124">
        <v>2287</v>
      </c>
    </row>
    <row r="14" spans="2:7" s="18" customFormat="1" ht="36.75" customHeight="1" x14ac:dyDescent="0.3">
      <c r="B14" s="123" t="s">
        <v>25</v>
      </c>
      <c r="C14" s="11">
        <v>126679</v>
      </c>
      <c r="D14" s="20">
        <v>53322</v>
      </c>
      <c r="E14" s="11">
        <v>73357</v>
      </c>
      <c r="F14" s="20">
        <v>16382</v>
      </c>
      <c r="G14" s="124">
        <v>56975</v>
      </c>
    </row>
    <row r="15" spans="2:7" s="18" customFormat="1" ht="36.75" customHeight="1" x14ac:dyDescent="0.3">
      <c r="B15" s="123" t="s">
        <v>27</v>
      </c>
      <c r="C15" s="11">
        <v>73082</v>
      </c>
      <c r="D15" s="20">
        <v>37246</v>
      </c>
      <c r="E15" s="11">
        <v>35836</v>
      </c>
      <c r="F15" s="20">
        <v>11111</v>
      </c>
      <c r="G15" s="124">
        <v>24725</v>
      </c>
    </row>
    <row r="16" spans="2:7" s="18" customFormat="1" ht="36.75" customHeight="1" x14ac:dyDescent="0.3">
      <c r="B16" s="123" t="s">
        <v>29</v>
      </c>
      <c r="C16" s="11">
        <v>74611</v>
      </c>
      <c r="D16" s="20">
        <v>41405</v>
      </c>
      <c r="E16" s="11">
        <v>33206</v>
      </c>
      <c r="F16" s="20">
        <v>11061</v>
      </c>
      <c r="G16" s="124">
        <v>22145</v>
      </c>
    </row>
    <row r="17" spans="2:7" s="18" customFormat="1" ht="36.75" customHeight="1" x14ac:dyDescent="0.3">
      <c r="B17" s="123" t="s">
        <v>31</v>
      </c>
      <c r="C17" s="11">
        <v>132008</v>
      </c>
      <c r="D17" s="20">
        <v>73818</v>
      </c>
      <c r="E17" s="11">
        <v>58190</v>
      </c>
      <c r="F17" s="20">
        <v>23502</v>
      </c>
      <c r="G17" s="124">
        <v>34688</v>
      </c>
    </row>
    <row r="18" spans="2:7" s="18" customFormat="1" ht="36.75" customHeight="1" x14ac:dyDescent="0.3">
      <c r="B18" s="123" t="s">
        <v>33</v>
      </c>
      <c r="C18" s="11">
        <v>100362</v>
      </c>
      <c r="D18" s="20">
        <v>60098</v>
      </c>
      <c r="E18" s="11">
        <v>40264</v>
      </c>
      <c r="F18" s="20">
        <v>18312</v>
      </c>
      <c r="G18" s="124">
        <v>21952</v>
      </c>
    </row>
    <row r="19" spans="2:7" s="18" customFormat="1" ht="36.75" customHeight="1" x14ac:dyDescent="0.3">
      <c r="B19" s="123" t="s">
        <v>35</v>
      </c>
      <c r="C19" s="11">
        <v>150141</v>
      </c>
      <c r="D19" s="20">
        <v>89086</v>
      </c>
      <c r="E19" s="11">
        <v>61055</v>
      </c>
      <c r="F19" s="20">
        <v>28584</v>
      </c>
      <c r="G19" s="124">
        <v>32471</v>
      </c>
    </row>
    <row r="20" spans="2:7" s="18" customFormat="1" ht="36.75" customHeight="1" x14ac:dyDescent="0.3">
      <c r="B20" s="123" t="s">
        <v>37</v>
      </c>
      <c r="C20" s="11">
        <v>184642</v>
      </c>
      <c r="D20" s="20">
        <v>118897</v>
      </c>
      <c r="E20" s="11">
        <v>65745</v>
      </c>
      <c r="F20" s="20">
        <v>26796</v>
      </c>
      <c r="G20" s="124">
        <v>38949</v>
      </c>
    </row>
    <row r="21" spans="2:7" s="18" customFormat="1" ht="36.75" customHeight="1" x14ac:dyDescent="0.3">
      <c r="B21" s="123" t="s">
        <v>39</v>
      </c>
      <c r="C21" s="11">
        <v>131455</v>
      </c>
      <c r="D21" s="20">
        <v>75463</v>
      </c>
      <c r="E21" s="11">
        <v>55992</v>
      </c>
      <c r="F21" s="20">
        <v>19628</v>
      </c>
      <c r="G21" s="124">
        <v>36364</v>
      </c>
    </row>
    <row r="22" spans="2:7" s="18" customFormat="1" ht="44.1" customHeight="1" thickBot="1" x14ac:dyDescent="0.35">
      <c r="B22" s="125" t="s">
        <v>41</v>
      </c>
      <c r="C22" s="28">
        <v>33487</v>
      </c>
      <c r="D22" s="28">
        <v>13331</v>
      </c>
      <c r="E22" s="28">
        <v>20156</v>
      </c>
      <c r="F22" s="28">
        <v>8132</v>
      </c>
      <c r="G22" s="126">
        <v>12024</v>
      </c>
    </row>
    <row r="23" spans="2:7" s="18" customFormat="1" ht="37.5" customHeight="1" x14ac:dyDescent="0.3">
      <c r="C23" s="34"/>
      <c r="D23" s="34"/>
      <c r="E23" s="34"/>
      <c r="F23" s="34"/>
      <c r="G23" s="34"/>
    </row>
    <row r="24" spans="2:7" s="18" customFormat="1" ht="11.25" x14ac:dyDescent="0.3"/>
    <row r="25" spans="2:7" s="18" customFormat="1" ht="11.25" x14ac:dyDescent="0.3"/>
    <row r="26" spans="2:7" s="18" customFormat="1" ht="11.25" x14ac:dyDescent="0.3"/>
    <row r="27" spans="2:7" s="18" customFormat="1" ht="11.25" x14ac:dyDescent="0.3"/>
    <row r="28" spans="2:7" s="18" customFormat="1" ht="11.25" x14ac:dyDescent="0.3"/>
    <row r="29" spans="2:7" s="18" customFormat="1" ht="11.25" x14ac:dyDescent="0.3"/>
    <row r="30" spans="2:7" s="18" customFormat="1" ht="11.25" x14ac:dyDescent="0.3"/>
    <row r="31" spans="2:7" s="18" customFormat="1" ht="11.25" x14ac:dyDescent="0.3"/>
    <row r="32" spans="2:7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="18" customFormat="1" ht="11.25" x14ac:dyDescent="0.3"/>
    <row r="50" s="18" customFormat="1" ht="11.25" x14ac:dyDescent="0.3"/>
    <row r="51" s="18" customFormat="1" ht="11.25" x14ac:dyDescent="0.3"/>
    <row r="52" s="18" customFormat="1" ht="11.25" x14ac:dyDescent="0.3"/>
    <row r="53" s="18" customFormat="1" ht="11.25" x14ac:dyDescent="0.3"/>
    <row r="54" s="18" customFormat="1" ht="11.25" x14ac:dyDescent="0.3"/>
    <row r="55" s="18" customFormat="1" ht="11.25" x14ac:dyDescent="0.3"/>
    <row r="56" s="18" customFormat="1" ht="11.25" x14ac:dyDescent="0.3"/>
    <row r="57" s="18" customFormat="1" ht="11.25" x14ac:dyDescent="0.3"/>
    <row r="58" s="18" customFormat="1" ht="11.25" x14ac:dyDescent="0.3"/>
    <row r="59" s="18" customFormat="1" ht="11.25" x14ac:dyDescent="0.3"/>
    <row r="60" s="18" customFormat="1" ht="11.25" x14ac:dyDescent="0.3"/>
    <row r="61" s="18" customFormat="1" ht="11.25" x14ac:dyDescent="0.3"/>
    <row r="62" s="18" customFormat="1" ht="11.25" x14ac:dyDescent="0.3"/>
    <row r="63" s="18" customFormat="1" ht="11.25" x14ac:dyDescent="0.3"/>
    <row r="64" s="18" customFormat="1" ht="11.25" x14ac:dyDescent="0.3"/>
    <row r="65" s="18" customFormat="1" ht="11.25" x14ac:dyDescent="0.3"/>
    <row r="66" s="18" customFormat="1" ht="11.25" x14ac:dyDescent="0.3"/>
    <row r="67" s="18" customFormat="1" ht="11.25" x14ac:dyDescent="0.3"/>
    <row r="68" s="18" customFormat="1" ht="11.25" x14ac:dyDescent="0.3"/>
    <row r="69" s="18" customFormat="1" ht="11.25" x14ac:dyDescent="0.3"/>
    <row r="70" s="18" customFormat="1" ht="11.25" x14ac:dyDescent="0.3"/>
    <row r="71" s="18" customFormat="1" ht="11.25" x14ac:dyDescent="0.3"/>
    <row r="72" s="18" customFormat="1" ht="11.25" x14ac:dyDescent="0.3"/>
    <row r="73" s="18" customFormat="1" ht="11.25" x14ac:dyDescent="0.3"/>
    <row r="74" s="18" customFormat="1" ht="11.25" x14ac:dyDescent="0.3"/>
    <row r="75" s="18" customFormat="1" ht="11.25" x14ac:dyDescent="0.3"/>
    <row r="76" s="18" customFormat="1" ht="11.25" x14ac:dyDescent="0.3"/>
    <row r="77" s="18" customFormat="1" ht="11.25" x14ac:dyDescent="0.3"/>
    <row r="78" s="18" customFormat="1" ht="11.25" x14ac:dyDescent="0.3"/>
    <row r="79" s="18" customFormat="1" ht="11.25" x14ac:dyDescent="0.3"/>
    <row r="80" s="18" customFormat="1" ht="11.25" x14ac:dyDescent="0.3"/>
    <row r="81" s="18" customFormat="1" ht="11.25" x14ac:dyDescent="0.3"/>
    <row r="82" s="18" customFormat="1" ht="11.25" x14ac:dyDescent="0.3"/>
    <row r="83" s="18" customFormat="1" ht="11.25" x14ac:dyDescent="0.3"/>
    <row r="84" s="18" customFormat="1" ht="11.25" x14ac:dyDescent="0.3"/>
    <row r="85" s="18" customFormat="1" ht="11.25" x14ac:dyDescent="0.3"/>
    <row r="86" s="18" customFormat="1" ht="11.25" x14ac:dyDescent="0.3"/>
    <row r="87" s="18" customFormat="1" ht="11.25" x14ac:dyDescent="0.3"/>
    <row r="88" s="18" customFormat="1" ht="11.25" x14ac:dyDescent="0.3"/>
    <row r="89" s="18" customFormat="1" ht="11.25" x14ac:dyDescent="0.3"/>
    <row r="90" s="18" customFormat="1" ht="11.25" x14ac:dyDescent="0.3"/>
    <row r="91" s="18" customFormat="1" ht="11.25" x14ac:dyDescent="0.3"/>
    <row r="92" s="18" customFormat="1" ht="11.25" x14ac:dyDescent="0.3"/>
    <row r="93" s="18" customFormat="1" ht="11.25" x14ac:dyDescent="0.3"/>
    <row r="94" s="18" customFormat="1" ht="11.25" x14ac:dyDescent="0.3"/>
    <row r="95" s="18" customFormat="1" ht="11.25" x14ac:dyDescent="0.3"/>
    <row r="96" s="18" customFormat="1" ht="11.25" x14ac:dyDescent="0.3"/>
    <row r="97" s="18" customFormat="1" ht="11.25" x14ac:dyDescent="0.3"/>
    <row r="98" s="18" customFormat="1" ht="11.25" x14ac:dyDescent="0.3"/>
    <row r="99" s="18" customFormat="1" ht="11.25" x14ac:dyDescent="0.3"/>
    <row r="100" s="18" customFormat="1" ht="11.25" x14ac:dyDescent="0.3"/>
    <row r="101" s="18" customFormat="1" ht="11.25" x14ac:dyDescent="0.3"/>
    <row r="102" s="18" customFormat="1" ht="11.25" x14ac:dyDescent="0.3"/>
    <row r="103" s="18" customFormat="1" ht="11.25" x14ac:dyDescent="0.3"/>
    <row r="104" s="18" customFormat="1" ht="11.25" x14ac:dyDescent="0.3"/>
    <row r="105" s="18" customFormat="1" ht="11.25" x14ac:dyDescent="0.3"/>
    <row r="106" s="18" customFormat="1" ht="11.25" x14ac:dyDescent="0.3"/>
    <row r="107" s="18" customFormat="1" ht="11.25" x14ac:dyDescent="0.3"/>
    <row r="108" s="18" customFormat="1" ht="11.25" x14ac:dyDescent="0.3"/>
    <row r="109" s="18" customFormat="1" ht="11.25" x14ac:dyDescent="0.3"/>
    <row r="110" s="18" customFormat="1" ht="11.25" x14ac:dyDescent="0.3"/>
    <row r="111" s="18" customFormat="1" ht="11.25" x14ac:dyDescent="0.3"/>
    <row r="112" s="18" customFormat="1" ht="11.25" x14ac:dyDescent="0.3"/>
    <row r="113" spans="2:7" s="18" customFormat="1" ht="11.25" x14ac:dyDescent="0.3"/>
    <row r="114" spans="2:7" s="18" customFormat="1" ht="11.25" x14ac:dyDescent="0.3"/>
    <row r="115" spans="2:7" s="18" customFormat="1" ht="11.25" x14ac:dyDescent="0.3"/>
    <row r="116" spans="2:7" s="18" customFormat="1" ht="11.25" x14ac:dyDescent="0.3"/>
    <row r="117" spans="2:7" s="18" customFormat="1" ht="11.25" x14ac:dyDescent="0.3"/>
    <row r="118" spans="2:7" s="18" customFormat="1" ht="11.25" x14ac:dyDescent="0.3"/>
    <row r="119" spans="2:7" s="18" customFormat="1" ht="11.25" x14ac:dyDescent="0.3"/>
    <row r="120" spans="2:7" s="18" customFormat="1" ht="11.25" x14ac:dyDescent="0.3"/>
    <row r="121" spans="2:7" s="18" customFormat="1" ht="11.25" x14ac:dyDescent="0.3"/>
    <row r="122" spans="2:7" s="18" customFormat="1" ht="11.25" x14ac:dyDescent="0.3"/>
    <row r="123" spans="2:7" s="18" customFormat="1" ht="11.25" x14ac:dyDescent="0.3"/>
    <row r="124" spans="2:7" x14ac:dyDescent="0.3">
      <c r="B124" s="18"/>
      <c r="C124" s="18"/>
      <c r="D124" s="18"/>
      <c r="E124" s="18"/>
      <c r="F124" s="18"/>
      <c r="G124" s="18"/>
    </row>
  </sheetData>
  <mergeCells count="5">
    <mergeCell ref="C3:C4"/>
    <mergeCell ref="D3:D4"/>
    <mergeCell ref="E3:E4"/>
    <mergeCell ref="F3:G3"/>
    <mergeCell ref="B3:B4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zoomScaleNormal="100" zoomScaleSheetLayoutView="100" workbookViewId="0"/>
  </sheetViews>
  <sheetFormatPr defaultColWidth="10" defaultRowHeight="27" customHeight="1" x14ac:dyDescent="0.3"/>
  <cols>
    <col min="1" max="1" width="1.125" style="100" customWidth="1"/>
    <col min="2" max="2" width="11.875" style="105" customWidth="1"/>
    <col min="3" max="3" width="11.25" style="100" customWidth="1"/>
    <col min="4" max="10" width="10.5" style="100" customWidth="1"/>
    <col min="11" max="16384" width="10" style="100"/>
  </cols>
  <sheetData>
    <row r="1" spans="2:10" ht="28.35" customHeight="1" x14ac:dyDescent="0.3">
      <c r="B1" s="4" t="s">
        <v>473</v>
      </c>
    </row>
    <row r="2" spans="2:10" ht="15.75" customHeight="1" thickBot="1" x14ac:dyDescent="0.35">
      <c r="B2" s="101"/>
      <c r="H2" s="350" t="s">
        <v>495</v>
      </c>
      <c r="I2" s="350"/>
      <c r="J2" s="350"/>
    </row>
    <row r="3" spans="2:10" s="102" customFormat="1" ht="41.25" customHeight="1" thickBot="1" x14ac:dyDescent="0.35">
      <c r="B3" s="127" t="s">
        <v>382</v>
      </c>
      <c r="C3" s="128" t="s">
        <v>348</v>
      </c>
      <c r="D3" s="128" t="s">
        <v>349</v>
      </c>
      <c r="E3" s="128" t="s">
        <v>350</v>
      </c>
      <c r="F3" s="129" t="s">
        <v>351</v>
      </c>
      <c r="G3" s="129" t="s">
        <v>352</v>
      </c>
      <c r="H3" s="129" t="s">
        <v>353</v>
      </c>
      <c r="I3" s="129" t="s">
        <v>354</v>
      </c>
      <c r="J3" s="130" t="s">
        <v>355</v>
      </c>
    </row>
    <row r="4" spans="2:10" s="103" customFormat="1" ht="41.25" customHeight="1" thickTop="1" x14ac:dyDescent="0.3">
      <c r="B4" s="69" t="s">
        <v>326</v>
      </c>
      <c r="C4" s="11">
        <v>1088518</v>
      </c>
      <c r="D4" s="11">
        <v>10478</v>
      </c>
      <c r="E4" s="11">
        <v>486234</v>
      </c>
      <c r="F4" s="11">
        <v>255365</v>
      </c>
      <c r="G4" s="11">
        <v>185111</v>
      </c>
      <c r="H4" s="11">
        <v>62635</v>
      </c>
      <c r="I4" s="11">
        <v>49330</v>
      </c>
      <c r="J4" s="131">
        <v>39365</v>
      </c>
    </row>
    <row r="5" spans="2:10" s="103" customFormat="1" ht="41.25" customHeight="1" x14ac:dyDescent="0.3">
      <c r="B5" s="73" t="s">
        <v>327</v>
      </c>
      <c r="C5" s="20">
        <v>3911</v>
      </c>
      <c r="D5" s="20">
        <v>33</v>
      </c>
      <c r="E5" s="20">
        <v>2707</v>
      </c>
      <c r="F5" s="20">
        <v>729</v>
      </c>
      <c r="G5" s="20">
        <v>281</v>
      </c>
      <c r="H5" s="20">
        <v>58</v>
      </c>
      <c r="I5" s="20">
        <v>53</v>
      </c>
      <c r="J5" s="124">
        <v>50</v>
      </c>
    </row>
    <row r="6" spans="2:10" s="103" customFormat="1" ht="41.25" customHeight="1" x14ac:dyDescent="0.3">
      <c r="B6" s="73" t="s">
        <v>328</v>
      </c>
      <c r="C6" s="20">
        <v>8068</v>
      </c>
      <c r="D6" s="20">
        <v>29</v>
      </c>
      <c r="E6" s="20">
        <v>5395</v>
      </c>
      <c r="F6" s="20">
        <v>1453</v>
      </c>
      <c r="G6" s="20">
        <v>717</v>
      </c>
      <c r="H6" s="20">
        <v>243</v>
      </c>
      <c r="I6" s="20">
        <v>134</v>
      </c>
      <c r="J6" s="124">
        <v>97</v>
      </c>
    </row>
    <row r="7" spans="2:10" s="103" customFormat="1" ht="41.25" customHeight="1" x14ac:dyDescent="0.3">
      <c r="B7" s="73" t="s">
        <v>329</v>
      </c>
      <c r="C7" s="20">
        <v>16571</v>
      </c>
      <c r="D7" s="20">
        <v>132</v>
      </c>
      <c r="E7" s="20">
        <v>11582</v>
      </c>
      <c r="F7" s="20">
        <v>3114</v>
      </c>
      <c r="G7" s="20">
        <v>1237</v>
      </c>
      <c r="H7" s="20">
        <v>242</v>
      </c>
      <c r="I7" s="20">
        <v>170</v>
      </c>
      <c r="J7" s="124">
        <v>94</v>
      </c>
    </row>
    <row r="8" spans="2:10" s="103" customFormat="1" ht="41.25" customHeight="1" x14ac:dyDescent="0.3">
      <c r="B8" s="73" t="s">
        <v>330</v>
      </c>
      <c r="C8" s="20">
        <v>13081</v>
      </c>
      <c r="D8" s="20">
        <v>103</v>
      </c>
      <c r="E8" s="20">
        <v>5807</v>
      </c>
      <c r="F8" s="20">
        <v>2764</v>
      </c>
      <c r="G8" s="20">
        <v>2455</v>
      </c>
      <c r="H8" s="20">
        <v>821</v>
      </c>
      <c r="I8" s="20">
        <v>579</v>
      </c>
      <c r="J8" s="124">
        <v>552</v>
      </c>
    </row>
    <row r="9" spans="2:10" s="103" customFormat="1" ht="41.25" customHeight="1" x14ac:dyDescent="0.3">
      <c r="B9" s="73" t="s">
        <v>331</v>
      </c>
      <c r="C9" s="20">
        <v>12036</v>
      </c>
      <c r="D9" s="20">
        <v>61</v>
      </c>
      <c r="E9" s="20">
        <v>7379</v>
      </c>
      <c r="F9" s="20">
        <v>2577</v>
      </c>
      <c r="G9" s="20">
        <v>1317</v>
      </c>
      <c r="H9" s="20">
        <v>265</v>
      </c>
      <c r="I9" s="20">
        <v>232</v>
      </c>
      <c r="J9" s="124">
        <v>205</v>
      </c>
    </row>
    <row r="10" spans="2:10" s="103" customFormat="1" ht="41.25" customHeight="1" x14ac:dyDescent="0.3">
      <c r="B10" s="73" t="s">
        <v>332</v>
      </c>
      <c r="C10" s="20">
        <v>9428</v>
      </c>
      <c r="D10" s="20">
        <v>31</v>
      </c>
      <c r="E10" s="20">
        <v>6685</v>
      </c>
      <c r="F10" s="20">
        <v>1836</v>
      </c>
      <c r="G10" s="20">
        <v>602</v>
      </c>
      <c r="H10" s="20">
        <v>112</v>
      </c>
      <c r="I10" s="20">
        <v>105</v>
      </c>
      <c r="J10" s="124">
        <v>57</v>
      </c>
    </row>
    <row r="11" spans="2:10" s="103" customFormat="1" ht="41.25" customHeight="1" x14ac:dyDescent="0.3">
      <c r="B11" s="73" t="s">
        <v>333</v>
      </c>
      <c r="C11" s="20">
        <v>12385</v>
      </c>
      <c r="D11" s="20">
        <v>132</v>
      </c>
      <c r="E11" s="20">
        <v>7996</v>
      </c>
      <c r="F11" s="20">
        <v>2426</v>
      </c>
      <c r="G11" s="20">
        <v>1168</v>
      </c>
      <c r="H11" s="20">
        <v>325</v>
      </c>
      <c r="I11" s="20">
        <v>218</v>
      </c>
      <c r="J11" s="124">
        <v>120</v>
      </c>
    </row>
    <row r="12" spans="2:10" s="103" customFormat="1" ht="41.25" customHeight="1" x14ac:dyDescent="0.3">
      <c r="B12" s="73" t="s">
        <v>383</v>
      </c>
      <c r="C12" s="20">
        <v>6571</v>
      </c>
      <c r="D12" s="20">
        <v>108</v>
      </c>
      <c r="E12" s="20">
        <v>3094</v>
      </c>
      <c r="F12" s="20">
        <v>1648</v>
      </c>
      <c r="G12" s="20">
        <v>1061</v>
      </c>
      <c r="H12" s="20">
        <v>282</v>
      </c>
      <c r="I12" s="20">
        <v>216</v>
      </c>
      <c r="J12" s="124">
        <v>162</v>
      </c>
    </row>
    <row r="13" spans="2:10" s="103" customFormat="1" ht="41.25" customHeight="1" x14ac:dyDescent="0.3">
      <c r="B13" s="73" t="s">
        <v>334</v>
      </c>
      <c r="C13" s="20">
        <v>126679</v>
      </c>
      <c r="D13" s="20">
        <v>1594</v>
      </c>
      <c r="E13" s="20">
        <v>63115</v>
      </c>
      <c r="F13" s="20">
        <v>28528</v>
      </c>
      <c r="G13" s="20">
        <v>18857</v>
      </c>
      <c r="H13" s="20">
        <v>6156</v>
      </c>
      <c r="I13" s="20">
        <v>4733</v>
      </c>
      <c r="J13" s="124">
        <v>3696</v>
      </c>
    </row>
    <row r="14" spans="2:10" s="103" customFormat="1" ht="41.25" customHeight="1" x14ac:dyDescent="0.3">
      <c r="B14" s="73" t="s">
        <v>336</v>
      </c>
      <c r="C14" s="20">
        <v>73082</v>
      </c>
      <c r="D14" s="20">
        <v>461</v>
      </c>
      <c r="E14" s="20">
        <v>33565</v>
      </c>
      <c r="F14" s="20">
        <v>15463</v>
      </c>
      <c r="G14" s="20">
        <v>11991</v>
      </c>
      <c r="H14" s="20">
        <v>4486</v>
      </c>
      <c r="I14" s="20">
        <v>4134</v>
      </c>
      <c r="J14" s="124">
        <v>2982</v>
      </c>
    </row>
    <row r="15" spans="2:10" s="103" customFormat="1" ht="41.25" customHeight="1" x14ac:dyDescent="0.3">
      <c r="B15" s="73" t="s">
        <v>337</v>
      </c>
      <c r="C15" s="20">
        <v>74611</v>
      </c>
      <c r="D15" s="20">
        <v>710</v>
      </c>
      <c r="E15" s="20">
        <v>32058</v>
      </c>
      <c r="F15" s="20">
        <v>18630</v>
      </c>
      <c r="G15" s="20">
        <v>13527</v>
      </c>
      <c r="H15" s="20">
        <v>4329</v>
      </c>
      <c r="I15" s="20">
        <v>3274</v>
      </c>
      <c r="J15" s="124">
        <v>2083</v>
      </c>
    </row>
    <row r="16" spans="2:10" s="103" customFormat="1" ht="41.25" customHeight="1" x14ac:dyDescent="0.3">
      <c r="B16" s="73" t="s">
        <v>338</v>
      </c>
      <c r="C16" s="20">
        <v>132008</v>
      </c>
      <c r="D16" s="20">
        <v>1183</v>
      </c>
      <c r="E16" s="20">
        <v>48493</v>
      </c>
      <c r="F16" s="20">
        <v>32494</v>
      </c>
      <c r="G16" s="20">
        <v>26991</v>
      </c>
      <c r="H16" s="20">
        <v>9405</v>
      </c>
      <c r="I16" s="20">
        <v>7344</v>
      </c>
      <c r="J16" s="124">
        <v>6098</v>
      </c>
    </row>
    <row r="17" spans="2:10" s="103" customFormat="1" ht="41.25" customHeight="1" x14ac:dyDescent="0.3">
      <c r="B17" s="73" t="s">
        <v>339</v>
      </c>
      <c r="C17" s="20">
        <v>100362</v>
      </c>
      <c r="D17" s="20">
        <v>1232</v>
      </c>
      <c r="E17" s="20">
        <v>39443</v>
      </c>
      <c r="F17" s="20">
        <v>21830</v>
      </c>
      <c r="G17" s="20">
        <v>17891</v>
      </c>
      <c r="H17" s="20">
        <v>6916</v>
      </c>
      <c r="I17" s="20">
        <v>6228</v>
      </c>
      <c r="J17" s="124">
        <v>6822</v>
      </c>
    </row>
    <row r="18" spans="2:10" s="103" customFormat="1" ht="41.25" customHeight="1" x14ac:dyDescent="0.3">
      <c r="B18" s="73" t="s">
        <v>340</v>
      </c>
      <c r="C18" s="20">
        <v>150141</v>
      </c>
      <c r="D18" s="20">
        <v>1318</v>
      </c>
      <c r="E18" s="20">
        <v>61563</v>
      </c>
      <c r="F18" s="20">
        <v>33842</v>
      </c>
      <c r="G18" s="20">
        <v>26269</v>
      </c>
      <c r="H18" s="20">
        <v>10019</v>
      </c>
      <c r="I18" s="20">
        <v>8475</v>
      </c>
      <c r="J18" s="124">
        <v>8655</v>
      </c>
    </row>
    <row r="19" spans="2:10" s="103" customFormat="1" ht="41.25" customHeight="1" x14ac:dyDescent="0.3">
      <c r="B19" s="73" t="s">
        <v>341</v>
      </c>
      <c r="C19" s="20">
        <v>184642</v>
      </c>
      <c r="D19" s="20">
        <v>1988</v>
      </c>
      <c r="E19" s="20">
        <v>76484</v>
      </c>
      <c r="F19" s="20">
        <v>47674</v>
      </c>
      <c r="G19" s="20">
        <v>35754</v>
      </c>
      <c r="H19" s="20">
        <v>11274</v>
      </c>
      <c r="I19" s="20">
        <v>7398</v>
      </c>
      <c r="J19" s="124">
        <v>4070</v>
      </c>
    </row>
    <row r="20" spans="2:10" s="103" customFormat="1" ht="41.25" customHeight="1" x14ac:dyDescent="0.3">
      <c r="B20" s="73" t="s">
        <v>342</v>
      </c>
      <c r="C20" s="20">
        <v>131455</v>
      </c>
      <c r="D20" s="20">
        <v>1080</v>
      </c>
      <c r="E20" s="20">
        <v>69024</v>
      </c>
      <c r="F20" s="20">
        <v>30948</v>
      </c>
      <c r="G20" s="20">
        <v>18044</v>
      </c>
      <c r="H20" s="20">
        <v>5516</v>
      </c>
      <c r="I20" s="20">
        <v>4258</v>
      </c>
      <c r="J20" s="124">
        <v>2585</v>
      </c>
    </row>
    <row r="21" spans="2:10" s="103" customFormat="1" ht="40.5" customHeight="1" thickBot="1" x14ac:dyDescent="0.35">
      <c r="B21" s="77" t="s">
        <v>343</v>
      </c>
      <c r="C21" s="28">
        <v>33487</v>
      </c>
      <c r="D21" s="28">
        <v>283</v>
      </c>
      <c r="E21" s="28">
        <v>11844</v>
      </c>
      <c r="F21" s="28">
        <v>9409</v>
      </c>
      <c r="G21" s="28">
        <v>6949</v>
      </c>
      <c r="H21" s="28">
        <v>2186</v>
      </c>
      <c r="I21" s="28">
        <v>1779</v>
      </c>
      <c r="J21" s="126">
        <v>1037</v>
      </c>
    </row>
    <row r="22" spans="2:10" s="102" customFormat="1" ht="40.5" customHeight="1" x14ac:dyDescent="0.3">
      <c r="B22" s="132"/>
      <c r="C22" s="103"/>
      <c r="D22" s="103"/>
      <c r="E22" s="103"/>
      <c r="F22" s="103"/>
      <c r="G22" s="103"/>
      <c r="H22" s="103"/>
      <c r="I22" s="103"/>
      <c r="J22" s="103"/>
    </row>
    <row r="23" spans="2:10" s="102" customFormat="1" ht="40.5" customHeight="1" x14ac:dyDescent="0.3">
      <c r="B23" s="105"/>
    </row>
    <row r="24" spans="2:10" s="104" customFormat="1" ht="40.5" customHeight="1" x14ac:dyDescent="0.3">
      <c r="B24" s="105"/>
      <c r="C24" s="102"/>
      <c r="D24" s="102"/>
      <c r="E24" s="102"/>
      <c r="F24" s="102"/>
      <c r="G24" s="102"/>
      <c r="H24" s="102"/>
      <c r="I24" s="102"/>
      <c r="J24" s="102"/>
    </row>
    <row r="25" spans="2:10" s="104" customFormat="1" ht="40.5" customHeight="1" x14ac:dyDescent="0.3">
      <c r="B25" s="105"/>
    </row>
    <row r="26" spans="2:10" s="104" customFormat="1" ht="40.5" customHeight="1" x14ac:dyDescent="0.3">
      <c r="B26" s="105"/>
    </row>
    <row r="27" spans="2:10" ht="40.5" customHeight="1" x14ac:dyDescent="0.3">
      <c r="C27" s="104"/>
      <c r="D27" s="104"/>
      <c r="E27" s="104"/>
      <c r="F27" s="104"/>
      <c r="G27" s="104"/>
      <c r="H27" s="104"/>
      <c r="I27" s="104"/>
      <c r="J27" s="104"/>
    </row>
    <row r="28" spans="2:10" ht="40.5" customHeight="1" x14ac:dyDescent="0.3"/>
    <row r="29" spans="2:10" ht="40.5" customHeight="1" x14ac:dyDescent="0.3"/>
    <row r="30" spans="2:10" ht="40.5" customHeight="1" x14ac:dyDescent="0.3"/>
    <row r="31" spans="2:10" ht="40.5" customHeight="1" x14ac:dyDescent="0.3"/>
  </sheetData>
  <mergeCells count="1">
    <mergeCell ref="H2:J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1"/>
  <sheetViews>
    <sheetView zoomScaleNormal="100" zoomScaleSheetLayoutView="100" workbookViewId="0"/>
  </sheetViews>
  <sheetFormatPr defaultRowHeight="16.5" x14ac:dyDescent="0.3"/>
  <cols>
    <col min="1" max="1" width="2" customWidth="1"/>
    <col min="3" max="3" width="10.875" customWidth="1"/>
    <col min="4" max="12" width="8.625" customWidth="1"/>
  </cols>
  <sheetData>
    <row r="1" spans="2:12" ht="28.35" customHeight="1" x14ac:dyDescent="0.3">
      <c r="B1" s="4" t="s">
        <v>474</v>
      </c>
    </row>
    <row r="2" spans="2:12" ht="17.25" thickBot="1" x14ac:dyDescent="0.35">
      <c r="F2" s="133"/>
      <c r="J2" s="350" t="s">
        <v>495</v>
      </c>
      <c r="K2" s="350"/>
      <c r="L2" s="350"/>
    </row>
    <row r="3" spans="2:12" s="18" customFormat="1" ht="37.5" customHeight="1" thickBot="1" x14ac:dyDescent="0.35">
      <c r="B3" s="127" t="s">
        <v>382</v>
      </c>
      <c r="C3" s="134" t="s">
        <v>46</v>
      </c>
      <c r="D3" s="134" t="s">
        <v>356</v>
      </c>
      <c r="E3" s="134" t="s">
        <v>357</v>
      </c>
      <c r="F3" s="204" t="s">
        <v>487</v>
      </c>
      <c r="G3" s="205" t="s">
        <v>488</v>
      </c>
      <c r="H3" s="204" t="s">
        <v>489</v>
      </c>
      <c r="I3" s="204" t="s">
        <v>490</v>
      </c>
      <c r="J3" s="205" t="s">
        <v>491</v>
      </c>
      <c r="K3" s="134" t="s">
        <v>358</v>
      </c>
      <c r="L3" s="135" t="s">
        <v>359</v>
      </c>
    </row>
    <row r="4" spans="2:12" s="18" customFormat="1" ht="41.25" customHeight="1" thickTop="1" x14ac:dyDescent="0.3">
      <c r="B4" s="69" t="s">
        <v>326</v>
      </c>
      <c r="C4" s="11">
        <v>1088518</v>
      </c>
      <c r="D4" s="11">
        <v>453896</v>
      </c>
      <c r="E4" s="11">
        <v>138047</v>
      </c>
      <c r="F4" s="11">
        <v>198138</v>
      </c>
      <c r="G4" s="11">
        <v>38576</v>
      </c>
      <c r="H4" s="11">
        <v>171836</v>
      </c>
      <c r="I4" s="11">
        <v>10454</v>
      </c>
      <c r="J4" s="11">
        <v>14257</v>
      </c>
      <c r="K4" s="11">
        <v>10013</v>
      </c>
      <c r="L4" s="122">
        <v>53301</v>
      </c>
    </row>
    <row r="5" spans="2:12" s="18" customFormat="1" ht="41.25" customHeight="1" x14ac:dyDescent="0.3">
      <c r="B5" s="136" t="s">
        <v>327</v>
      </c>
      <c r="C5" s="20">
        <v>3911</v>
      </c>
      <c r="D5" s="20">
        <v>905</v>
      </c>
      <c r="E5" s="20">
        <v>1166</v>
      </c>
      <c r="F5" s="20">
        <v>733</v>
      </c>
      <c r="G5" s="20">
        <v>122</v>
      </c>
      <c r="H5" s="20">
        <v>576</v>
      </c>
      <c r="I5" s="20">
        <v>66</v>
      </c>
      <c r="J5" s="20">
        <v>223</v>
      </c>
      <c r="K5" s="20">
        <v>55</v>
      </c>
      <c r="L5" s="124">
        <v>65</v>
      </c>
    </row>
    <row r="6" spans="2:12" s="18" customFormat="1" ht="41.25" customHeight="1" x14ac:dyDescent="0.3">
      <c r="B6" s="136" t="s">
        <v>328</v>
      </c>
      <c r="C6" s="20">
        <v>8068</v>
      </c>
      <c r="D6" s="20">
        <v>2347</v>
      </c>
      <c r="E6" s="20">
        <v>874</v>
      </c>
      <c r="F6" s="20">
        <v>2991</v>
      </c>
      <c r="G6" s="20">
        <v>62</v>
      </c>
      <c r="H6" s="20">
        <v>1172</v>
      </c>
      <c r="I6" s="20">
        <v>76</v>
      </c>
      <c r="J6" s="20">
        <v>308</v>
      </c>
      <c r="K6" s="20">
        <v>126</v>
      </c>
      <c r="L6" s="124">
        <v>112</v>
      </c>
    </row>
    <row r="7" spans="2:12" s="18" customFormat="1" ht="41.25" customHeight="1" x14ac:dyDescent="0.3">
      <c r="B7" s="136" t="s">
        <v>329</v>
      </c>
      <c r="C7" s="20">
        <v>16571</v>
      </c>
      <c r="D7" s="20">
        <v>5018</v>
      </c>
      <c r="E7" s="20">
        <v>1636</v>
      </c>
      <c r="F7" s="20">
        <v>3364</v>
      </c>
      <c r="G7" s="20">
        <v>438</v>
      </c>
      <c r="H7" s="20">
        <v>4626</v>
      </c>
      <c r="I7" s="20">
        <v>176</v>
      </c>
      <c r="J7" s="20">
        <v>421</v>
      </c>
      <c r="K7" s="20">
        <v>421</v>
      </c>
      <c r="L7" s="124">
        <v>471</v>
      </c>
    </row>
    <row r="8" spans="2:12" s="18" customFormat="1" ht="41.25" customHeight="1" x14ac:dyDescent="0.3">
      <c r="B8" s="136" t="s">
        <v>330</v>
      </c>
      <c r="C8" s="20">
        <v>13081</v>
      </c>
      <c r="D8" s="20">
        <v>6689</v>
      </c>
      <c r="E8" s="20">
        <v>2846</v>
      </c>
      <c r="F8" s="20">
        <v>1836</v>
      </c>
      <c r="G8" s="20">
        <v>217</v>
      </c>
      <c r="H8" s="20">
        <v>841</v>
      </c>
      <c r="I8" s="20">
        <v>61</v>
      </c>
      <c r="J8" s="20">
        <v>97</v>
      </c>
      <c r="K8" s="20">
        <v>74</v>
      </c>
      <c r="L8" s="124">
        <v>420</v>
      </c>
    </row>
    <row r="9" spans="2:12" s="18" customFormat="1" ht="41.25" customHeight="1" x14ac:dyDescent="0.3">
      <c r="B9" s="136" t="s">
        <v>331</v>
      </c>
      <c r="C9" s="20">
        <v>12036</v>
      </c>
      <c r="D9" s="20">
        <v>6136</v>
      </c>
      <c r="E9" s="20">
        <v>1228</v>
      </c>
      <c r="F9" s="20">
        <v>2106</v>
      </c>
      <c r="G9" s="20">
        <v>127</v>
      </c>
      <c r="H9" s="20">
        <v>1562</v>
      </c>
      <c r="I9" s="20">
        <v>69</v>
      </c>
      <c r="J9" s="20">
        <v>458</v>
      </c>
      <c r="K9" s="20">
        <v>134</v>
      </c>
      <c r="L9" s="124">
        <v>216</v>
      </c>
    </row>
    <row r="10" spans="2:12" s="18" customFormat="1" ht="41.25" customHeight="1" x14ac:dyDescent="0.3">
      <c r="B10" s="136" t="s">
        <v>332</v>
      </c>
      <c r="C10" s="20">
        <v>9428</v>
      </c>
      <c r="D10" s="20">
        <v>3077</v>
      </c>
      <c r="E10" s="20">
        <v>1519</v>
      </c>
      <c r="F10" s="20">
        <v>1411</v>
      </c>
      <c r="G10" s="20">
        <v>884</v>
      </c>
      <c r="H10" s="20">
        <v>1909</v>
      </c>
      <c r="I10" s="20">
        <v>159</v>
      </c>
      <c r="J10" s="20">
        <v>246</v>
      </c>
      <c r="K10" s="20">
        <v>48</v>
      </c>
      <c r="L10" s="124">
        <v>175</v>
      </c>
    </row>
    <row r="11" spans="2:12" s="18" customFormat="1" ht="41.25" customHeight="1" x14ac:dyDescent="0.3">
      <c r="B11" s="136" t="s">
        <v>333</v>
      </c>
      <c r="C11" s="20">
        <v>12385</v>
      </c>
      <c r="D11" s="20">
        <v>5913</v>
      </c>
      <c r="E11" s="20">
        <v>1383</v>
      </c>
      <c r="F11" s="20">
        <v>1785</v>
      </c>
      <c r="G11" s="20">
        <v>78</v>
      </c>
      <c r="H11" s="20">
        <v>1995</v>
      </c>
      <c r="I11" s="20">
        <v>74</v>
      </c>
      <c r="J11" s="20">
        <v>107</v>
      </c>
      <c r="K11" s="20">
        <v>110</v>
      </c>
      <c r="L11" s="124">
        <v>940</v>
      </c>
    </row>
    <row r="12" spans="2:12" s="18" customFormat="1" ht="41.25" customHeight="1" x14ac:dyDescent="0.3">
      <c r="B12" s="73" t="s">
        <v>383</v>
      </c>
      <c r="C12" s="20">
        <v>6571</v>
      </c>
      <c r="D12" s="20">
        <v>3169</v>
      </c>
      <c r="E12" s="20">
        <v>755</v>
      </c>
      <c r="F12" s="20">
        <v>520</v>
      </c>
      <c r="G12" s="20">
        <v>372</v>
      </c>
      <c r="H12" s="20">
        <v>1039</v>
      </c>
      <c r="I12" s="20">
        <v>27</v>
      </c>
      <c r="J12" s="20">
        <v>66</v>
      </c>
      <c r="K12" s="20">
        <v>70</v>
      </c>
      <c r="L12" s="124">
        <v>553</v>
      </c>
    </row>
    <row r="13" spans="2:12" s="18" customFormat="1" ht="41.25" customHeight="1" x14ac:dyDescent="0.3">
      <c r="B13" s="136" t="s">
        <v>334</v>
      </c>
      <c r="C13" s="20">
        <v>126679</v>
      </c>
      <c r="D13" s="20">
        <v>58975</v>
      </c>
      <c r="E13" s="20">
        <v>22679</v>
      </c>
      <c r="F13" s="20">
        <v>18542</v>
      </c>
      <c r="G13" s="20">
        <v>6181</v>
      </c>
      <c r="H13" s="20">
        <v>8911</v>
      </c>
      <c r="I13" s="20">
        <v>548</v>
      </c>
      <c r="J13" s="20">
        <v>2843</v>
      </c>
      <c r="K13" s="20">
        <v>917</v>
      </c>
      <c r="L13" s="124">
        <v>7083</v>
      </c>
    </row>
    <row r="14" spans="2:12" s="18" customFormat="1" ht="41.25" customHeight="1" x14ac:dyDescent="0.3">
      <c r="B14" s="136" t="s">
        <v>336</v>
      </c>
      <c r="C14" s="20">
        <v>73082</v>
      </c>
      <c r="D14" s="20">
        <v>18638</v>
      </c>
      <c r="E14" s="20">
        <v>22594</v>
      </c>
      <c r="F14" s="20">
        <v>16765</v>
      </c>
      <c r="G14" s="20">
        <v>5718</v>
      </c>
      <c r="H14" s="20">
        <v>3259</v>
      </c>
      <c r="I14" s="20">
        <v>1118</v>
      </c>
      <c r="J14" s="20">
        <v>542</v>
      </c>
      <c r="K14" s="20">
        <v>466</v>
      </c>
      <c r="L14" s="124">
        <v>3982</v>
      </c>
    </row>
    <row r="15" spans="2:12" s="18" customFormat="1" ht="41.25" customHeight="1" x14ac:dyDescent="0.3">
      <c r="B15" s="136" t="s">
        <v>337</v>
      </c>
      <c r="C15" s="20">
        <v>74611</v>
      </c>
      <c r="D15" s="20">
        <v>26748</v>
      </c>
      <c r="E15" s="20">
        <v>12898</v>
      </c>
      <c r="F15" s="20">
        <v>9154</v>
      </c>
      <c r="G15" s="20">
        <v>4858</v>
      </c>
      <c r="H15" s="20">
        <v>14498</v>
      </c>
      <c r="I15" s="20">
        <v>1060</v>
      </c>
      <c r="J15" s="20">
        <v>731</v>
      </c>
      <c r="K15" s="20">
        <v>796</v>
      </c>
      <c r="L15" s="124">
        <v>3868</v>
      </c>
    </row>
    <row r="16" spans="2:12" s="18" customFormat="1" ht="41.25" customHeight="1" x14ac:dyDescent="0.3">
      <c r="B16" s="136" t="s">
        <v>338</v>
      </c>
      <c r="C16" s="20">
        <v>132008</v>
      </c>
      <c r="D16" s="20">
        <v>75217</v>
      </c>
      <c r="E16" s="20">
        <v>12816</v>
      </c>
      <c r="F16" s="20">
        <v>20522</v>
      </c>
      <c r="G16" s="20">
        <v>5926</v>
      </c>
      <c r="H16" s="20">
        <v>7897</v>
      </c>
      <c r="I16" s="20">
        <v>707</v>
      </c>
      <c r="J16" s="20">
        <v>1018</v>
      </c>
      <c r="K16" s="20">
        <v>833</v>
      </c>
      <c r="L16" s="124">
        <v>7072</v>
      </c>
    </row>
    <row r="17" spans="2:12" s="18" customFormat="1" ht="41.25" customHeight="1" x14ac:dyDescent="0.3">
      <c r="B17" s="136" t="s">
        <v>339</v>
      </c>
      <c r="C17" s="20">
        <v>100362</v>
      </c>
      <c r="D17" s="20">
        <v>52601</v>
      </c>
      <c r="E17" s="20">
        <v>9545</v>
      </c>
      <c r="F17" s="20">
        <v>17400</v>
      </c>
      <c r="G17" s="20">
        <v>3460</v>
      </c>
      <c r="H17" s="20">
        <v>8909</v>
      </c>
      <c r="I17" s="20">
        <v>1157</v>
      </c>
      <c r="J17" s="20">
        <v>1835</v>
      </c>
      <c r="K17" s="20">
        <v>631</v>
      </c>
      <c r="L17" s="124">
        <v>4824</v>
      </c>
    </row>
    <row r="18" spans="2:12" s="18" customFormat="1" ht="41.25" customHeight="1" x14ac:dyDescent="0.3">
      <c r="B18" s="136" t="s">
        <v>340</v>
      </c>
      <c r="C18" s="20">
        <v>150141</v>
      </c>
      <c r="D18" s="20">
        <v>71651</v>
      </c>
      <c r="E18" s="20">
        <v>14348</v>
      </c>
      <c r="F18" s="20">
        <v>32856</v>
      </c>
      <c r="G18" s="20">
        <v>2369</v>
      </c>
      <c r="H18" s="20">
        <v>17146</v>
      </c>
      <c r="I18" s="20">
        <v>1239</v>
      </c>
      <c r="J18" s="20">
        <v>2258</v>
      </c>
      <c r="K18" s="20">
        <v>1584</v>
      </c>
      <c r="L18" s="124">
        <v>6690</v>
      </c>
    </row>
    <row r="19" spans="2:12" s="18" customFormat="1" ht="41.25" customHeight="1" x14ac:dyDescent="0.3">
      <c r="B19" s="136" t="s">
        <v>341</v>
      </c>
      <c r="C19" s="20">
        <v>184642</v>
      </c>
      <c r="D19" s="20">
        <v>63629</v>
      </c>
      <c r="E19" s="20">
        <v>15990</v>
      </c>
      <c r="F19" s="20">
        <v>29009</v>
      </c>
      <c r="G19" s="20">
        <v>5125</v>
      </c>
      <c r="H19" s="20">
        <v>55779</v>
      </c>
      <c r="I19" s="20">
        <v>2524</v>
      </c>
      <c r="J19" s="20">
        <v>842</v>
      </c>
      <c r="K19" s="20">
        <v>1646</v>
      </c>
      <c r="L19" s="124">
        <v>10098</v>
      </c>
    </row>
    <row r="20" spans="2:12" s="18" customFormat="1" ht="41.25" customHeight="1" x14ac:dyDescent="0.3">
      <c r="B20" s="136" t="s">
        <v>342</v>
      </c>
      <c r="C20" s="20">
        <v>131455</v>
      </c>
      <c r="D20" s="20">
        <v>53178</v>
      </c>
      <c r="E20" s="20">
        <v>11878</v>
      </c>
      <c r="F20" s="20">
        <v>31825</v>
      </c>
      <c r="G20" s="20">
        <v>2271</v>
      </c>
      <c r="H20" s="20">
        <v>21691</v>
      </c>
      <c r="I20" s="20">
        <v>1312</v>
      </c>
      <c r="J20" s="20">
        <v>1915</v>
      </c>
      <c r="K20" s="20">
        <v>1395</v>
      </c>
      <c r="L20" s="124">
        <v>5990</v>
      </c>
    </row>
    <row r="21" spans="2:12" s="18" customFormat="1" ht="44.1" customHeight="1" thickBot="1" x14ac:dyDescent="0.35">
      <c r="B21" s="137" t="s">
        <v>343</v>
      </c>
      <c r="C21" s="28">
        <v>33487</v>
      </c>
      <c r="D21" s="28">
        <v>5</v>
      </c>
      <c r="E21" s="28">
        <v>3892</v>
      </c>
      <c r="F21" s="28">
        <v>7319</v>
      </c>
      <c r="G21" s="28">
        <v>368</v>
      </c>
      <c r="H21" s="28">
        <v>20026</v>
      </c>
      <c r="I21" s="28">
        <v>81</v>
      </c>
      <c r="J21" s="28">
        <v>347</v>
      </c>
      <c r="K21" s="28">
        <v>707</v>
      </c>
      <c r="L21" s="126">
        <v>742</v>
      </c>
    </row>
    <row r="22" spans="2:12" s="18" customFormat="1" ht="11.25" x14ac:dyDescent="0.3">
      <c r="C22" s="49"/>
      <c r="D22" s="49"/>
      <c r="E22" s="49"/>
      <c r="F22" s="49"/>
      <c r="G22" s="49"/>
      <c r="H22" s="49"/>
      <c r="I22" s="49"/>
      <c r="J22" s="49"/>
      <c r="K22" s="49"/>
      <c r="L22" s="49"/>
    </row>
    <row r="23" spans="2:12" s="18" customFormat="1" ht="11.25" x14ac:dyDescent="0.3">
      <c r="C23" s="49"/>
      <c r="D23" s="49"/>
      <c r="E23" s="49"/>
      <c r="F23" s="49"/>
      <c r="G23" s="49"/>
      <c r="H23" s="49"/>
      <c r="I23" s="49"/>
      <c r="J23" s="49"/>
      <c r="K23" s="49"/>
      <c r="L23" s="49"/>
    </row>
    <row r="24" spans="2:12" s="18" customFormat="1" ht="11.25" x14ac:dyDescent="0.3">
      <c r="C24" s="49"/>
      <c r="D24" s="49"/>
      <c r="E24" s="49"/>
      <c r="F24" s="49"/>
      <c r="G24" s="49"/>
      <c r="H24" s="49"/>
      <c r="I24" s="49"/>
      <c r="J24" s="49"/>
      <c r="K24" s="49"/>
      <c r="L24" s="49"/>
    </row>
    <row r="25" spans="2:12" s="18" customFormat="1" ht="11.25" x14ac:dyDescent="0.3"/>
    <row r="26" spans="2:12" s="18" customFormat="1" ht="11.25" x14ac:dyDescent="0.3"/>
    <row r="27" spans="2:12" s="18" customFormat="1" ht="11.25" x14ac:dyDescent="0.3"/>
    <row r="28" spans="2:12" s="18" customFormat="1" ht="11.25" x14ac:dyDescent="0.3"/>
    <row r="29" spans="2:12" s="18" customFormat="1" ht="11.25" x14ac:dyDescent="0.3"/>
    <row r="30" spans="2:12" s="18" customFormat="1" ht="11.25" x14ac:dyDescent="0.3"/>
    <row r="31" spans="2:12" s="18" customFormat="1" ht="11.25" x14ac:dyDescent="0.3"/>
    <row r="32" spans="2:12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pans="2:12" s="18" customFormat="1" ht="11.25" x14ac:dyDescent="0.3"/>
    <row r="50" spans="2:12" s="18" customFormat="1" ht="11.25" x14ac:dyDescent="0.3"/>
    <row r="51" spans="2:12" x14ac:dyDescent="0.3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</row>
  </sheetData>
  <mergeCells count="1">
    <mergeCell ref="J2:L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zoomScaleNormal="100" zoomScaleSheetLayoutView="100" workbookViewId="0"/>
  </sheetViews>
  <sheetFormatPr defaultRowHeight="16.5" x14ac:dyDescent="0.3"/>
  <cols>
    <col min="1" max="1" width="2.125" customWidth="1"/>
    <col min="3" max="3" width="10.75" customWidth="1"/>
    <col min="4" max="11" width="9.875" customWidth="1"/>
  </cols>
  <sheetData>
    <row r="1" spans="2:11" ht="28.35" customHeight="1" x14ac:dyDescent="0.3">
      <c r="B1" s="4" t="s">
        <v>475</v>
      </c>
    </row>
    <row r="2" spans="2:11" ht="17.25" thickBot="1" x14ac:dyDescent="0.35">
      <c r="I2" s="350" t="s">
        <v>495</v>
      </c>
      <c r="J2" s="350"/>
      <c r="K2" s="350"/>
    </row>
    <row r="3" spans="2:11" s="36" customFormat="1" ht="37.5" customHeight="1" thickBot="1" x14ac:dyDescent="0.35">
      <c r="B3" s="64" t="s">
        <v>384</v>
      </c>
      <c r="C3" s="65" t="s">
        <v>385</v>
      </c>
      <c r="D3" s="65" t="s">
        <v>386</v>
      </c>
      <c r="E3" s="65" t="s">
        <v>387</v>
      </c>
      <c r="F3" s="65" t="s">
        <v>878</v>
      </c>
      <c r="G3" s="65" t="s">
        <v>388</v>
      </c>
      <c r="H3" s="65" t="s">
        <v>389</v>
      </c>
      <c r="I3" s="138" t="s">
        <v>390</v>
      </c>
      <c r="J3" s="138" t="s">
        <v>880</v>
      </c>
      <c r="K3" s="139" t="s">
        <v>879</v>
      </c>
    </row>
    <row r="4" spans="2:11" s="36" customFormat="1" ht="41.25" customHeight="1" thickTop="1" x14ac:dyDescent="0.3">
      <c r="B4" s="69" t="s">
        <v>391</v>
      </c>
      <c r="C4" s="11">
        <v>1088518</v>
      </c>
      <c r="D4" s="11">
        <v>121718</v>
      </c>
      <c r="E4" s="11">
        <v>146455</v>
      </c>
      <c r="F4" s="11">
        <v>469966</v>
      </c>
      <c r="G4" s="11">
        <v>197673</v>
      </c>
      <c r="H4" s="11">
        <v>67442</v>
      </c>
      <c r="I4" s="11">
        <v>56005</v>
      </c>
      <c r="J4" s="12">
        <v>19961</v>
      </c>
      <c r="K4" s="131">
        <v>9298</v>
      </c>
    </row>
    <row r="5" spans="2:11" s="36" customFormat="1" ht="41.25" customHeight="1" x14ac:dyDescent="0.3">
      <c r="B5" s="136" t="s">
        <v>392</v>
      </c>
      <c r="C5" s="20">
        <v>3911</v>
      </c>
      <c r="D5" s="20">
        <v>1473</v>
      </c>
      <c r="E5" s="20">
        <v>668</v>
      </c>
      <c r="F5" s="20">
        <v>1207</v>
      </c>
      <c r="G5" s="20">
        <v>319</v>
      </c>
      <c r="H5" s="20">
        <v>92</v>
      </c>
      <c r="I5" s="20">
        <v>89</v>
      </c>
      <c r="J5" s="21">
        <v>30</v>
      </c>
      <c r="K5" s="140">
        <v>33</v>
      </c>
    </row>
    <row r="6" spans="2:11" s="36" customFormat="1" ht="41.25" customHeight="1" x14ac:dyDescent="0.3">
      <c r="B6" s="136" t="s">
        <v>393</v>
      </c>
      <c r="C6" s="20">
        <v>8068</v>
      </c>
      <c r="D6" s="20">
        <v>1078</v>
      </c>
      <c r="E6" s="20">
        <v>1253</v>
      </c>
      <c r="F6" s="20">
        <v>3707</v>
      </c>
      <c r="G6" s="20">
        <v>1081</v>
      </c>
      <c r="H6" s="20">
        <v>368</v>
      </c>
      <c r="I6" s="20">
        <v>352</v>
      </c>
      <c r="J6" s="21">
        <v>158</v>
      </c>
      <c r="K6" s="140">
        <v>71</v>
      </c>
    </row>
    <row r="7" spans="2:11" s="36" customFormat="1" ht="41.25" customHeight="1" x14ac:dyDescent="0.3">
      <c r="B7" s="136" t="s">
        <v>394</v>
      </c>
      <c r="C7" s="20">
        <v>16571</v>
      </c>
      <c r="D7" s="20">
        <v>2726</v>
      </c>
      <c r="E7" s="20">
        <v>3316</v>
      </c>
      <c r="F7" s="20">
        <v>7133</v>
      </c>
      <c r="G7" s="20">
        <v>2157</v>
      </c>
      <c r="H7" s="20">
        <v>623</v>
      </c>
      <c r="I7" s="20">
        <v>447</v>
      </c>
      <c r="J7" s="21">
        <v>120</v>
      </c>
      <c r="K7" s="140">
        <v>49</v>
      </c>
    </row>
    <row r="8" spans="2:11" s="36" customFormat="1" ht="41.25" customHeight="1" x14ac:dyDescent="0.3">
      <c r="B8" s="136" t="s">
        <v>395</v>
      </c>
      <c r="C8" s="20">
        <v>13081</v>
      </c>
      <c r="D8" s="20">
        <v>1713</v>
      </c>
      <c r="E8" s="20">
        <v>1779</v>
      </c>
      <c r="F8" s="20">
        <v>6195</v>
      </c>
      <c r="G8" s="20">
        <v>2249</v>
      </c>
      <c r="H8" s="20">
        <v>538</v>
      </c>
      <c r="I8" s="20">
        <v>417</v>
      </c>
      <c r="J8" s="21">
        <v>128</v>
      </c>
      <c r="K8" s="140">
        <v>62</v>
      </c>
    </row>
    <row r="9" spans="2:11" s="36" customFormat="1" ht="41.25" customHeight="1" x14ac:dyDescent="0.3">
      <c r="B9" s="136" t="s">
        <v>396</v>
      </c>
      <c r="C9" s="20">
        <v>12036</v>
      </c>
      <c r="D9" s="20">
        <v>2473</v>
      </c>
      <c r="E9" s="20">
        <v>2167</v>
      </c>
      <c r="F9" s="20">
        <v>5191</v>
      </c>
      <c r="G9" s="20">
        <v>1502</v>
      </c>
      <c r="H9" s="20">
        <v>330</v>
      </c>
      <c r="I9" s="20">
        <v>255</v>
      </c>
      <c r="J9" s="21">
        <v>88</v>
      </c>
      <c r="K9" s="140">
        <v>30</v>
      </c>
    </row>
    <row r="10" spans="2:11" s="36" customFormat="1" ht="41.25" customHeight="1" x14ac:dyDescent="0.3">
      <c r="B10" s="136" t="s">
        <v>397</v>
      </c>
      <c r="C10" s="20">
        <v>9428</v>
      </c>
      <c r="D10" s="20">
        <v>1855</v>
      </c>
      <c r="E10" s="20">
        <v>2626</v>
      </c>
      <c r="F10" s="20">
        <v>3910</v>
      </c>
      <c r="G10" s="20">
        <v>711</v>
      </c>
      <c r="H10" s="20">
        <v>153</v>
      </c>
      <c r="I10" s="20">
        <v>120</v>
      </c>
      <c r="J10" s="21">
        <v>35</v>
      </c>
      <c r="K10" s="140">
        <v>18</v>
      </c>
    </row>
    <row r="11" spans="2:11" s="36" customFormat="1" ht="41.25" customHeight="1" x14ac:dyDescent="0.3">
      <c r="B11" s="136" t="s">
        <v>398</v>
      </c>
      <c r="C11" s="20">
        <v>12385</v>
      </c>
      <c r="D11" s="20">
        <v>2567</v>
      </c>
      <c r="E11" s="20">
        <v>2483</v>
      </c>
      <c r="F11" s="20">
        <v>5475</v>
      </c>
      <c r="G11" s="20">
        <v>1289</v>
      </c>
      <c r="H11" s="20">
        <v>301</v>
      </c>
      <c r="I11" s="20">
        <v>176</v>
      </c>
      <c r="J11" s="21">
        <v>63</v>
      </c>
      <c r="K11" s="140">
        <v>31</v>
      </c>
    </row>
    <row r="12" spans="2:11" s="36" customFormat="1" ht="41.25" customHeight="1" x14ac:dyDescent="0.3">
      <c r="B12" s="73" t="s">
        <v>400</v>
      </c>
      <c r="C12" s="20">
        <v>6571</v>
      </c>
      <c r="D12" s="20">
        <v>1017</v>
      </c>
      <c r="E12" s="20">
        <v>1044</v>
      </c>
      <c r="F12" s="20">
        <v>2791</v>
      </c>
      <c r="G12" s="20">
        <v>943</v>
      </c>
      <c r="H12" s="20">
        <v>333</v>
      </c>
      <c r="I12" s="20">
        <v>266</v>
      </c>
      <c r="J12" s="21">
        <v>86</v>
      </c>
      <c r="K12" s="140">
        <v>91</v>
      </c>
    </row>
    <row r="13" spans="2:11" s="36" customFormat="1" ht="41.25" customHeight="1" x14ac:dyDescent="0.3">
      <c r="B13" s="136" t="s">
        <v>399</v>
      </c>
      <c r="C13" s="20">
        <v>126679</v>
      </c>
      <c r="D13" s="20">
        <v>21097</v>
      </c>
      <c r="E13" s="20">
        <v>19090</v>
      </c>
      <c r="F13" s="20">
        <v>52960</v>
      </c>
      <c r="G13" s="20">
        <v>19243</v>
      </c>
      <c r="H13" s="20">
        <v>5594</v>
      </c>
      <c r="I13" s="20">
        <v>4510</v>
      </c>
      <c r="J13" s="21">
        <v>2092</v>
      </c>
      <c r="K13" s="140">
        <v>2093</v>
      </c>
    </row>
    <row r="14" spans="2:11" s="36" customFormat="1" ht="41.25" customHeight="1" x14ac:dyDescent="0.3">
      <c r="B14" s="136" t="s">
        <v>401</v>
      </c>
      <c r="C14" s="20">
        <v>73082</v>
      </c>
      <c r="D14" s="20">
        <v>9900</v>
      </c>
      <c r="E14" s="20">
        <v>12492</v>
      </c>
      <c r="F14" s="20">
        <v>30079</v>
      </c>
      <c r="G14" s="20">
        <v>11278</v>
      </c>
      <c r="H14" s="20">
        <v>4036</v>
      </c>
      <c r="I14" s="20">
        <v>3247</v>
      </c>
      <c r="J14" s="21">
        <v>1398</v>
      </c>
      <c r="K14" s="140">
        <v>652</v>
      </c>
    </row>
    <row r="15" spans="2:11" s="36" customFormat="1" ht="41.25" customHeight="1" x14ac:dyDescent="0.3">
      <c r="B15" s="136" t="s">
        <v>402</v>
      </c>
      <c r="C15" s="20">
        <v>74611</v>
      </c>
      <c r="D15" s="20">
        <v>9815</v>
      </c>
      <c r="E15" s="20">
        <v>10056</v>
      </c>
      <c r="F15" s="20">
        <v>30811</v>
      </c>
      <c r="G15" s="20">
        <v>13408</v>
      </c>
      <c r="H15" s="20">
        <v>4737</v>
      </c>
      <c r="I15" s="20">
        <v>3859</v>
      </c>
      <c r="J15" s="21">
        <v>1368</v>
      </c>
      <c r="K15" s="140">
        <v>557</v>
      </c>
    </row>
    <row r="16" spans="2:11" s="36" customFormat="1" ht="41.25" customHeight="1" x14ac:dyDescent="0.3">
      <c r="B16" s="136" t="s">
        <v>403</v>
      </c>
      <c r="C16" s="20">
        <v>132008</v>
      </c>
      <c r="D16" s="20">
        <v>12042</v>
      </c>
      <c r="E16" s="20">
        <v>13914</v>
      </c>
      <c r="F16" s="20">
        <v>59899</v>
      </c>
      <c r="G16" s="20">
        <v>27327</v>
      </c>
      <c r="H16" s="20">
        <v>8469</v>
      </c>
      <c r="I16" s="20">
        <v>6725</v>
      </c>
      <c r="J16" s="21">
        <v>2382</v>
      </c>
      <c r="K16" s="140">
        <v>1250</v>
      </c>
    </row>
    <row r="17" spans="2:11" s="36" customFormat="1" ht="41.25" customHeight="1" x14ac:dyDescent="0.3">
      <c r="B17" s="136" t="s">
        <v>404</v>
      </c>
      <c r="C17" s="20">
        <v>100362</v>
      </c>
      <c r="D17" s="20">
        <v>9331</v>
      </c>
      <c r="E17" s="20">
        <v>10611</v>
      </c>
      <c r="F17" s="20">
        <v>45245</v>
      </c>
      <c r="G17" s="20">
        <v>19861</v>
      </c>
      <c r="H17" s="20">
        <v>6477</v>
      </c>
      <c r="I17" s="20">
        <v>5654</v>
      </c>
      <c r="J17" s="21">
        <v>2260</v>
      </c>
      <c r="K17" s="140">
        <v>923</v>
      </c>
    </row>
    <row r="18" spans="2:11" s="36" customFormat="1" ht="41.25" customHeight="1" x14ac:dyDescent="0.3">
      <c r="B18" s="136" t="s">
        <v>405</v>
      </c>
      <c r="C18" s="20">
        <v>150141</v>
      </c>
      <c r="D18" s="20">
        <v>11539</v>
      </c>
      <c r="E18" s="20">
        <v>18392</v>
      </c>
      <c r="F18" s="20">
        <v>72014</v>
      </c>
      <c r="G18" s="20">
        <v>28244</v>
      </c>
      <c r="H18" s="20">
        <v>9236</v>
      </c>
      <c r="I18" s="20">
        <v>7293</v>
      </c>
      <c r="J18" s="21">
        <v>2453</v>
      </c>
      <c r="K18" s="140">
        <v>970</v>
      </c>
    </row>
    <row r="19" spans="2:11" s="36" customFormat="1" ht="41.25" customHeight="1" x14ac:dyDescent="0.3">
      <c r="B19" s="136" t="s">
        <v>406</v>
      </c>
      <c r="C19" s="20">
        <v>184642</v>
      </c>
      <c r="D19" s="20">
        <v>16495</v>
      </c>
      <c r="E19" s="20">
        <v>21632</v>
      </c>
      <c r="F19" s="20">
        <v>73755</v>
      </c>
      <c r="G19" s="20">
        <v>39520</v>
      </c>
      <c r="H19" s="20">
        <v>15610</v>
      </c>
      <c r="I19" s="20">
        <v>12842</v>
      </c>
      <c r="J19" s="21">
        <v>3635</v>
      </c>
      <c r="K19" s="140">
        <v>1153</v>
      </c>
    </row>
    <row r="20" spans="2:11" s="36" customFormat="1" ht="41.25" customHeight="1" x14ac:dyDescent="0.3">
      <c r="B20" s="136" t="s">
        <v>407</v>
      </c>
      <c r="C20" s="20">
        <v>131455</v>
      </c>
      <c r="D20" s="20">
        <v>15570</v>
      </c>
      <c r="E20" s="20">
        <v>23474</v>
      </c>
      <c r="F20" s="20">
        <v>56881</v>
      </c>
      <c r="G20" s="20">
        <v>18149</v>
      </c>
      <c r="H20" s="20">
        <v>7002</v>
      </c>
      <c r="I20" s="20">
        <v>6827</v>
      </c>
      <c r="J20" s="21">
        <v>2610</v>
      </c>
      <c r="K20" s="140">
        <v>942</v>
      </c>
    </row>
    <row r="21" spans="2:11" s="36" customFormat="1" ht="44.1" customHeight="1" thickBot="1" x14ac:dyDescent="0.35">
      <c r="B21" s="137" t="s">
        <v>408</v>
      </c>
      <c r="C21" s="28">
        <v>33487</v>
      </c>
      <c r="D21" s="28">
        <v>1027</v>
      </c>
      <c r="E21" s="28">
        <v>1458</v>
      </c>
      <c r="F21" s="28">
        <v>12713</v>
      </c>
      <c r="G21" s="28">
        <v>10392</v>
      </c>
      <c r="H21" s="28">
        <v>3543</v>
      </c>
      <c r="I21" s="28">
        <v>2926</v>
      </c>
      <c r="J21" s="29">
        <v>1055</v>
      </c>
      <c r="K21" s="141">
        <v>373</v>
      </c>
    </row>
    <row r="22" spans="2:11" x14ac:dyDescent="0.3">
      <c r="B22" s="142"/>
      <c r="C22" s="142"/>
      <c r="D22" s="142"/>
      <c r="E22" s="142"/>
      <c r="F22" s="142"/>
      <c r="G22" s="142"/>
      <c r="H22" s="142"/>
      <c r="I22" s="142"/>
      <c r="J22" s="142"/>
      <c r="K22" s="36"/>
    </row>
  </sheetData>
  <mergeCells count="1">
    <mergeCell ref="I2:K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zoomScaleNormal="100" zoomScaleSheetLayoutView="100" workbookViewId="0"/>
  </sheetViews>
  <sheetFormatPr defaultRowHeight="16.5" x14ac:dyDescent="0.3"/>
  <cols>
    <col min="1" max="1" width="2.625" customWidth="1"/>
    <col min="3" max="3" width="11" customWidth="1"/>
    <col min="4" max="11" width="9.25" customWidth="1"/>
  </cols>
  <sheetData>
    <row r="1" spans="2:11" ht="28.35" customHeight="1" x14ac:dyDescent="0.3">
      <c r="B1" s="4" t="s">
        <v>476</v>
      </c>
    </row>
    <row r="2" spans="2:11" ht="17.25" thickBot="1" x14ac:dyDescent="0.35">
      <c r="B2" s="81"/>
      <c r="I2" s="350" t="s">
        <v>495</v>
      </c>
      <c r="J2" s="350"/>
      <c r="K2" s="350"/>
    </row>
    <row r="3" spans="2:11" s="76" customFormat="1" ht="20.25" customHeight="1" x14ac:dyDescent="0.3">
      <c r="B3" s="398" t="s">
        <v>409</v>
      </c>
      <c r="C3" s="396" t="s">
        <v>410</v>
      </c>
      <c r="D3" s="82"/>
      <c r="E3" s="83"/>
      <c r="F3" s="394" t="s">
        <v>411</v>
      </c>
      <c r="G3" s="394" t="s">
        <v>412</v>
      </c>
      <c r="H3" s="394" t="s">
        <v>413</v>
      </c>
      <c r="I3" s="394" t="s">
        <v>414</v>
      </c>
      <c r="J3" s="396" t="s">
        <v>415</v>
      </c>
      <c r="K3" s="400" t="s">
        <v>416</v>
      </c>
    </row>
    <row r="4" spans="2:11" s="76" customFormat="1" ht="20.25" customHeight="1" thickBot="1" x14ac:dyDescent="0.35">
      <c r="B4" s="399"/>
      <c r="C4" s="395"/>
      <c r="D4" s="45" t="s">
        <v>417</v>
      </c>
      <c r="E4" s="45" t="s">
        <v>418</v>
      </c>
      <c r="F4" s="395"/>
      <c r="G4" s="395"/>
      <c r="H4" s="395"/>
      <c r="I4" s="395"/>
      <c r="J4" s="397"/>
      <c r="K4" s="401"/>
    </row>
    <row r="5" spans="2:11" s="42" customFormat="1" ht="43.5" customHeight="1" thickTop="1" x14ac:dyDescent="0.3">
      <c r="B5" s="69" t="s">
        <v>391</v>
      </c>
      <c r="C5" s="11">
        <v>1088518</v>
      </c>
      <c r="D5" s="11">
        <v>894446</v>
      </c>
      <c r="E5" s="11">
        <v>194072</v>
      </c>
      <c r="F5" s="11">
        <v>14366</v>
      </c>
      <c r="G5" s="11">
        <v>84025</v>
      </c>
      <c r="H5" s="11">
        <v>246824</v>
      </c>
      <c r="I5" s="11">
        <v>332158</v>
      </c>
      <c r="J5" s="12">
        <v>411145</v>
      </c>
      <c r="K5" s="143">
        <v>582005</v>
      </c>
    </row>
    <row r="6" spans="2:11" s="42" customFormat="1" ht="43.5" customHeight="1" x14ac:dyDescent="0.3">
      <c r="B6" s="136" t="s">
        <v>392</v>
      </c>
      <c r="C6" s="20">
        <v>3911</v>
      </c>
      <c r="D6" s="20">
        <v>3473</v>
      </c>
      <c r="E6" s="20">
        <v>438</v>
      </c>
      <c r="F6" s="20">
        <v>50</v>
      </c>
      <c r="G6" s="20">
        <v>252</v>
      </c>
      <c r="H6" s="20">
        <v>1096</v>
      </c>
      <c r="I6" s="20">
        <v>1542</v>
      </c>
      <c r="J6" s="21">
        <v>971</v>
      </c>
      <c r="K6" s="144">
        <v>1727</v>
      </c>
    </row>
    <row r="7" spans="2:11" s="42" customFormat="1" ht="43.5" customHeight="1" x14ac:dyDescent="0.3">
      <c r="B7" s="136" t="s">
        <v>393</v>
      </c>
      <c r="C7" s="20">
        <v>8068</v>
      </c>
      <c r="D7" s="20">
        <v>6806</v>
      </c>
      <c r="E7" s="20">
        <v>1262</v>
      </c>
      <c r="F7" s="20">
        <v>95</v>
      </c>
      <c r="G7" s="20">
        <v>502</v>
      </c>
      <c r="H7" s="20">
        <v>2014</v>
      </c>
      <c r="I7" s="20">
        <v>3096</v>
      </c>
      <c r="J7" s="21">
        <v>2361</v>
      </c>
      <c r="K7" s="144">
        <v>3936</v>
      </c>
    </row>
    <row r="8" spans="2:11" s="42" customFormat="1" ht="43.5" customHeight="1" x14ac:dyDescent="0.3">
      <c r="B8" s="136" t="s">
        <v>394</v>
      </c>
      <c r="C8" s="20">
        <v>16571</v>
      </c>
      <c r="D8" s="20">
        <v>14283</v>
      </c>
      <c r="E8" s="20">
        <v>2288</v>
      </c>
      <c r="F8" s="20">
        <v>255</v>
      </c>
      <c r="G8" s="20">
        <v>1488</v>
      </c>
      <c r="H8" s="20">
        <v>4460</v>
      </c>
      <c r="I8" s="20">
        <v>5736</v>
      </c>
      <c r="J8" s="21">
        <v>4632</v>
      </c>
      <c r="K8" s="144">
        <v>7480</v>
      </c>
    </row>
    <row r="9" spans="2:11" s="42" customFormat="1" ht="43.5" customHeight="1" x14ac:dyDescent="0.3">
      <c r="B9" s="136" t="s">
        <v>395</v>
      </c>
      <c r="C9" s="20">
        <v>13081</v>
      </c>
      <c r="D9" s="20">
        <v>11027</v>
      </c>
      <c r="E9" s="20">
        <v>2054</v>
      </c>
      <c r="F9" s="20">
        <v>133</v>
      </c>
      <c r="G9" s="20">
        <v>830</v>
      </c>
      <c r="H9" s="20">
        <v>3081</v>
      </c>
      <c r="I9" s="20">
        <v>4112</v>
      </c>
      <c r="J9" s="21">
        <v>4925</v>
      </c>
      <c r="K9" s="144">
        <v>7124</v>
      </c>
    </row>
    <row r="10" spans="2:11" s="42" customFormat="1" ht="43.5" customHeight="1" x14ac:dyDescent="0.3">
      <c r="B10" s="136" t="s">
        <v>396</v>
      </c>
      <c r="C10" s="20">
        <v>12036</v>
      </c>
      <c r="D10" s="20">
        <v>9710</v>
      </c>
      <c r="E10" s="20">
        <v>2326</v>
      </c>
      <c r="F10" s="20">
        <v>168</v>
      </c>
      <c r="G10" s="20">
        <v>1116</v>
      </c>
      <c r="H10" s="20">
        <v>2922</v>
      </c>
      <c r="I10" s="20">
        <v>3896</v>
      </c>
      <c r="J10" s="21">
        <v>3934</v>
      </c>
      <c r="K10" s="144">
        <v>5976</v>
      </c>
    </row>
    <row r="11" spans="2:11" s="42" customFormat="1" ht="43.5" customHeight="1" x14ac:dyDescent="0.3">
      <c r="B11" s="136" t="s">
        <v>397</v>
      </c>
      <c r="C11" s="20">
        <v>9428</v>
      </c>
      <c r="D11" s="20">
        <v>8335</v>
      </c>
      <c r="E11" s="20">
        <v>1093</v>
      </c>
      <c r="F11" s="20">
        <v>110</v>
      </c>
      <c r="G11" s="20">
        <v>780</v>
      </c>
      <c r="H11" s="20">
        <v>2559</v>
      </c>
      <c r="I11" s="20">
        <v>3286</v>
      </c>
      <c r="J11" s="21">
        <v>2693</v>
      </c>
      <c r="K11" s="144">
        <v>4268</v>
      </c>
    </row>
    <row r="12" spans="2:11" s="42" customFormat="1" ht="43.5" customHeight="1" x14ac:dyDescent="0.3">
      <c r="B12" s="136" t="s">
        <v>398</v>
      </c>
      <c r="C12" s="20">
        <v>12385</v>
      </c>
      <c r="D12" s="20">
        <v>10166</v>
      </c>
      <c r="E12" s="20">
        <v>2219</v>
      </c>
      <c r="F12" s="20">
        <v>141</v>
      </c>
      <c r="G12" s="20">
        <v>1073</v>
      </c>
      <c r="H12" s="20">
        <v>3222</v>
      </c>
      <c r="I12" s="20">
        <v>4051</v>
      </c>
      <c r="J12" s="21">
        <v>3898</v>
      </c>
      <c r="K12" s="144">
        <v>5908</v>
      </c>
    </row>
    <row r="13" spans="2:11" s="42" customFormat="1" ht="43.5" customHeight="1" x14ac:dyDescent="0.3">
      <c r="B13" s="136" t="s">
        <v>419</v>
      </c>
      <c r="C13" s="20">
        <v>6571</v>
      </c>
      <c r="D13" s="20">
        <v>5506</v>
      </c>
      <c r="E13" s="20">
        <v>1065</v>
      </c>
      <c r="F13" s="20">
        <v>80</v>
      </c>
      <c r="G13" s="20">
        <v>461</v>
      </c>
      <c r="H13" s="20">
        <v>1506</v>
      </c>
      <c r="I13" s="20">
        <v>2090</v>
      </c>
      <c r="J13" s="21">
        <v>2434</v>
      </c>
      <c r="K13" s="144">
        <v>3451</v>
      </c>
    </row>
    <row r="14" spans="2:11" s="42" customFormat="1" ht="43.5" customHeight="1" x14ac:dyDescent="0.3">
      <c r="B14" s="136" t="s">
        <v>399</v>
      </c>
      <c r="C14" s="20">
        <v>126679</v>
      </c>
      <c r="D14" s="20">
        <v>111145</v>
      </c>
      <c r="E14" s="20">
        <v>15534</v>
      </c>
      <c r="F14" s="20">
        <v>1816</v>
      </c>
      <c r="G14" s="20">
        <v>10867</v>
      </c>
      <c r="H14" s="20">
        <v>34960</v>
      </c>
      <c r="I14" s="20">
        <v>38865</v>
      </c>
      <c r="J14" s="21">
        <v>40171</v>
      </c>
      <c r="K14" s="144">
        <v>58448</v>
      </c>
    </row>
    <row r="15" spans="2:11" s="42" customFormat="1" ht="43.5" customHeight="1" x14ac:dyDescent="0.3">
      <c r="B15" s="136" t="s">
        <v>401</v>
      </c>
      <c r="C15" s="20">
        <v>73082</v>
      </c>
      <c r="D15" s="20">
        <v>62313</v>
      </c>
      <c r="E15" s="20">
        <v>10769</v>
      </c>
      <c r="F15" s="20">
        <v>821</v>
      </c>
      <c r="G15" s="20">
        <v>5907</v>
      </c>
      <c r="H15" s="20">
        <v>19416</v>
      </c>
      <c r="I15" s="20">
        <v>21708</v>
      </c>
      <c r="J15" s="21">
        <v>25230</v>
      </c>
      <c r="K15" s="144">
        <v>34962</v>
      </c>
    </row>
    <row r="16" spans="2:11" s="42" customFormat="1" ht="43.5" customHeight="1" x14ac:dyDescent="0.3">
      <c r="B16" s="136" t="s">
        <v>402</v>
      </c>
      <c r="C16" s="20">
        <v>74611</v>
      </c>
      <c r="D16" s="20">
        <v>63796</v>
      </c>
      <c r="E16" s="20">
        <v>10815</v>
      </c>
      <c r="F16" s="20">
        <v>853</v>
      </c>
      <c r="G16" s="20">
        <v>5443</v>
      </c>
      <c r="H16" s="20">
        <v>18829</v>
      </c>
      <c r="I16" s="20">
        <v>23068</v>
      </c>
      <c r="J16" s="21">
        <v>26418</v>
      </c>
      <c r="K16" s="144">
        <v>37003</v>
      </c>
    </row>
    <row r="17" spans="2:11" s="42" customFormat="1" ht="43.5" customHeight="1" x14ac:dyDescent="0.3">
      <c r="B17" s="136" t="s">
        <v>403</v>
      </c>
      <c r="C17" s="20">
        <v>132008</v>
      </c>
      <c r="D17" s="20">
        <v>110588</v>
      </c>
      <c r="E17" s="20">
        <v>21420</v>
      </c>
      <c r="F17" s="20">
        <v>1541</v>
      </c>
      <c r="G17" s="20">
        <v>8813</v>
      </c>
      <c r="H17" s="20">
        <v>28450</v>
      </c>
      <c r="I17" s="20">
        <v>40362</v>
      </c>
      <c r="J17" s="21">
        <v>52842</v>
      </c>
      <c r="K17" s="144">
        <v>74000</v>
      </c>
    </row>
    <row r="18" spans="2:11" s="42" customFormat="1" ht="43.5" customHeight="1" x14ac:dyDescent="0.3">
      <c r="B18" s="136" t="s">
        <v>404</v>
      </c>
      <c r="C18" s="20">
        <v>100362</v>
      </c>
      <c r="D18" s="20">
        <v>81489</v>
      </c>
      <c r="E18" s="20">
        <v>18873</v>
      </c>
      <c r="F18" s="20">
        <v>1567</v>
      </c>
      <c r="G18" s="20">
        <v>7796</v>
      </c>
      <c r="H18" s="20">
        <v>21126</v>
      </c>
      <c r="I18" s="20">
        <v>30807</v>
      </c>
      <c r="J18" s="21">
        <v>39066</v>
      </c>
      <c r="K18" s="144">
        <v>55915</v>
      </c>
    </row>
    <row r="19" spans="2:11" s="42" customFormat="1" ht="43.5" customHeight="1" x14ac:dyDescent="0.3">
      <c r="B19" s="136" t="s">
        <v>405</v>
      </c>
      <c r="C19" s="20">
        <v>150141</v>
      </c>
      <c r="D19" s="20">
        <v>114763</v>
      </c>
      <c r="E19" s="20">
        <v>35378</v>
      </c>
      <c r="F19" s="20">
        <v>1918</v>
      </c>
      <c r="G19" s="20">
        <v>10096</v>
      </c>
      <c r="H19" s="20">
        <v>27797</v>
      </c>
      <c r="I19" s="20">
        <v>42901</v>
      </c>
      <c r="J19" s="21">
        <v>67429</v>
      </c>
      <c r="K19" s="144">
        <v>91756</v>
      </c>
    </row>
    <row r="20" spans="2:11" s="42" customFormat="1" ht="43.5" customHeight="1" x14ac:dyDescent="0.3">
      <c r="B20" s="136" t="s">
        <v>406</v>
      </c>
      <c r="C20" s="20">
        <v>184642</v>
      </c>
      <c r="D20" s="20">
        <v>151352</v>
      </c>
      <c r="E20" s="20">
        <v>33290</v>
      </c>
      <c r="F20" s="20">
        <v>2179</v>
      </c>
      <c r="G20" s="20">
        <v>13023</v>
      </c>
      <c r="H20" s="20">
        <v>39198</v>
      </c>
      <c r="I20" s="20">
        <v>57610</v>
      </c>
      <c r="J20" s="21">
        <v>72632</v>
      </c>
      <c r="K20" s="144">
        <v>102669</v>
      </c>
    </row>
    <row r="21" spans="2:11" s="42" customFormat="1" ht="43.5" customHeight="1" x14ac:dyDescent="0.3">
      <c r="B21" s="136" t="s">
        <v>407</v>
      </c>
      <c r="C21" s="20">
        <v>131455</v>
      </c>
      <c r="D21" s="20">
        <v>102315</v>
      </c>
      <c r="E21" s="20">
        <v>29140</v>
      </c>
      <c r="F21" s="20">
        <v>1451</v>
      </c>
      <c r="G21" s="20">
        <v>9562</v>
      </c>
      <c r="H21" s="20">
        <v>27457</v>
      </c>
      <c r="I21" s="20">
        <v>40585</v>
      </c>
      <c r="J21" s="21">
        <v>52400</v>
      </c>
      <c r="K21" s="144">
        <v>73713</v>
      </c>
    </row>
    <row r="22" spans="2:11" ht="44.1" customHeight="1" thickBot="1" x14ac:dyDescent="0.35">
      <c r="B22" s="137" t="s">
        <v>408</v>
      </c>
      <c r="C22" s="28">
        <v>33487</v>
      </c>
      <c r="D22" s="28">
        <v>27379</v>
      </c>
      <c r="E22" s="28">
        <v>6108</v>
      </c>
      <c r="F22" s="28">
        <v>1188</v>
      </c>
      <c r="G22" s="28">
        <v>6016</v>
      </c>
      <c r="H22" s="28">
        <v>8731</v>
      </c>
      <c r="I22" s="28">
        <v>8443</v>
      </c>
      <c r="J22" s="29">
        <v>9109</v>
      </c>
      <c r="K22" s="145">
        <v>13669</v>
      </c>
    </row>
  </sheetData>
  <mergeCells count="9">
    <mergeCell ref="I3:I4"/>
    <mergeCell ref="J3:J4"/>
    <mergeCell ref="I2:K2"/>
    <mergeCell ref="B3:B4"/>
    <mergeCell ref="K3:K4"/>
    <mergeCell ref="C3:C4"/>
    <mergeCell ref="F3:F4"/>
    <mergeCell ref="G3:G4"/>
    <mergeCell ref="H3:H4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4"/>
  <sheetViews>
    <sheetView zoomScaleNormal="100" zoomScaleSheetLayoutView="100" workbookViewId="0"/>
  </sheetViews>
  <sheetFormatPr defaultRowHeight="16.5" x14ac:dyDescent="0.3"/>
  <cols>
    <col min="1" max="1" width="2.625" customWidth="1"/>
    <col min="3" max="3" width="14" customWidth="1"/>
    <col min="4" max="8" width="15" customWidth="1"/>
  </cols>
  <sheetData>
    <row r="1" spans="2:8" ht="28.35" customHeight="1" x14ac:dyDescent="0.3">
      <c r="B1" s="4" t="s">
        <v>477</v>
      </c>
    </row>
    <row r="2" spans="2:8" ht="17.25" thickBot="1" x14ac:dyDescent="0.35">
      <c r="F2" s="350" t="s">
        <v>495</v>
      </c>
      <c r="G2" s="350"/>
      <c r="H2" s="350"/>
    </row>
    <row r="3" spans="2:8" s="42" customFormat="1" ht="37.5" customHeight="1" thickBot="1" x14ac:dyDescent="0.35">
      <c r="B3" s="84" t="s">
        <v>2</v>
      </c>
      <c r="C3" s="146" t="s">
        <v>317</v>
      </c>
      <c r="D3" s="146" t="s">
        <v>360</v>
      </c>
      <c r="E3" s="146" t="s">
        <v>361</v>
      </c>
      <c r="F3" s="146" t="s">
        <v>362</v>
      </c>
      <c r="G3" s="146" t="s">
        <v>363</v>
      </c>
      <c r="H3" s="147" t="s">
        <v>364</v>
      </c>
    </row>
    <row r="4" spans="2:8" s="42" customFormat="1" ht="44.1" customHeight="1" thickTop="1" x14ac:dyDescent="0.3">
      <c r="B4" s="69" t="s">
        <v>326</v>
      </c>
      <c r="C4" s="11">
        <v>1088518</v>
      </c>
      <c r="D4" s="11">
        <v>53384</v>
      </c>
      <c r="E4" s="11">
        <v>86595</v>
      </c>
      <c r="F4" s="11">
        <v>97929</v>
      </c>
      <c r="G4" s="11">
        <v>56574</v>
      </c>
      <c r="H4" s="131">
        <v>794036</v>
      </c>
    </row>
    <row r="5" spans="2:8" s="42" customFormat="1" ht="44.1" customHeight="1" x14ac:dyDescent="0.3">
      <c r="B5" s="73" t="s">
        <v>327</v>
      </c>
      <c r="C5" s="20">
        <v>3911</v>
      </c>
      <c r="D5" s="20">
        <v>542</v>
      </c>
      <c r="E5" s="20">
        <v>837</v>
      </c>
      <c r="F5" s="20">
        <v>873</v>
      </c>
      <c r="G5" s="20">
        <v>381</v>
      </c>
      <c r="H5" s="124">
        <v>1278</v>
      </c>
    </row>
    <row r="6" spans="2:8" s="42" customFormat="1" ht="44.1" customHeight="1" x14ac:dyDescent="0.3">
      <c r="B6" s="73" t="s">
        <v>328</v>
      </c>
      <c r="C6" s="20">
        <v>8068</v>
      </c>
      <c r="D6" s="20">
        <v>642</v>
      </c>
      <c r="E6" s="20">
        <v>988</v>
      </c>
      <c r="F6" s="20">
        <v>1120</v>
      </c>
      <c r="G6" s="20">
        <v>515</v>
      </c>
      <c r="H6" s="124">
        <v>4803</v>
      </c>
    </row>
    <row r="7" spans="2:8" s="42" customFormat="1" ht="44.1" customHeight="1" x14ac:dyDescent="0.3">
      <c r="B7" s="73" t="s">
        <v>329</v>
      </c>
      <c r="C7" s="20">
        <v>16571</v>
      </c>
      <c r="D7" s="20">
        <v>1489</v>
      </c>
      <c r="E7" s="20">
        <v>2428</v>
      </c>
      <c r="F7" s="20">
        <v>2805</v>
      </c>
      <c r="G7" s="20">
        <v>1143</v>
      </c>
      <c r="H7" s="124">
        <v>8706</v>
      </c>
    </row>
    <row r="8" spans="2:8" s="42" customFormat="1" ht="44.1" customHeight="1" x14ac:dyDescent="0.3">
      <c r="B8" s="73" t="s">
        <v>330</v>
      </c>
      <c r="C8" s="20">
        <v>13081</v>
      </c>
      <c r="D8" s="20">
        <v>422</v>
      </c>
      <c r="E8" s="20">
        <v>1005</v>
      </c>
      <c r="F8" s="20">
        <v>1267</v>
      </c>
      <c r="G8" s="20">
        <v>796</v>
      </c>
      <c r="H8" s="124">
        <v>9591</v>
      </c>
    </row>
    <row r="9" spans="2:8" s="42" customFormat="1" ht="44.1" customHeight="1" x14ac:dyDescent="0.3">
      <c r="B9" s="73" t="s">
        <v>331</v>
      </c>
      <c r="C9" s="20">
        <v>12036</v>
      </c>
      <c r="D9" s="20">
        <v>901</v>
      </c>
      <c r="E9" s="20">
        <v>1592</v>
      </c>
      <c r="F9" s="20">
        <v>1648</v>
      </c>
      <c r="G9" s="20">
        <v>774</v>
      </c>
      <c r="H9" s="124">
        <v>7121</v>
      </c>
    </row>
    <row r="10" spans="2:8" s="42" customFormat="1" ht="44.1" customHeight="1" x14ac:dyDescent="0.3">
      <c r="B10" s="73" t="s">
        <v>332</v>
      </c>
      <c r="C10" s="20">
        <v>9428</v>
      </c>
      <c r="D10" s="20">
        <v>863</v>
      </c>
      <c r="E10" s="20">
        <v>1614</v>
      </c>
      <c r="F10" s="20">
        <v>1718</v>
      </c>
      <c r="G10" s="20">
        <v>708</v>
      </c>
      <c r="H10" s="124">
        <v>4525</v>
      </c>
    </row>
    <row r="11" spans="2:8" s="42" customFormat="1" ht="44.1" customHeight="1" x14ac:dyDescent="0.3">
      <c r="B11" s="73" t="s">
        <v>333</v>
      </c>
      <c r="C11" s="20">
        <v>12385</v>
      </c>
      <c r="D11" s="20">
        <v>647</v>
      </c>
      <c r="E11" s="20">
        <v>1302</v>
      </c>
      <c r="F11" s="20">
        <v>1783</v>
      </c>
      <c r="G11" s="20">
        <v>813</v>
      </c>
      <c r="H11" s="124">
        <v>7840</v>
      </c>
    </row>
    <row r="12" spans="2:8" s="42" customFormat="1" ht="44.1" customHeight="1" x14ac:dyDescent="0.3">
      <c r="B12" s="73" t="s">
        <v>335</v>
      </c>
      <c r="C12" s="20">
        <v>6571</v>
      </c>
      <c r="D12" s="20">
        <v>300</v>
      </c>
      <c r="E12" s="20">
        <v>457</v>
      </c>
      <c r="F12" s="20">
        <v>604</v>
      </c>
      <c r="G12" s="20">
        <v>359</v>
      </c>
      <c r="H12" s="124">
        <v>4851</v>
      </c>
    </row>
    <row r="13" spans="2:8" s="42" customFormat="1" ht="44.1" customHeight="1" x14ac:dyDescent="0.3">
      <c r="B13" s="73" t="s">
        <v>334</v>
      </c>
      <c r="C13" s="20">
        <v>126679</v>
      </c>
      <c r="D13" s="20">
        <v>4936</v>
      </c>
      <c r="E13" s="20">
        <v>10275</v>
      </c>
      <c r="F13" s="20">
        <v>14157</v>
      </c>
      <c r="G13" s="20">
        <v>8440</v>
      </c>
      <c r="H13" s="124">
        <v>88871</v>
      </c>
    </row>
    <row r="14" spans="2:8" s="42" customFormat="1" ht="44.1" customHeight="1" x14ac:dyDescent="0.3">
      <c r="B14" s="73" t="s">
        <v>336</v>
      </c>
      <c r="C14" s="20">
        <v>73082</v>
      </c>
      <c r="D14" s="20">
        <v>4303</v>
      </c>
      <c r="E14" s="20">
        <v>7011</v>
      </c>
      <c r="F14" s="20">
        <v>8075</v>
      </c>
      <c r="G14" s="20">
        <v>4803</v>
      </c>
      <c r="H14" s="124">
        <v>48890</v>
      </c>
    </row>
    <row r="15" spans="2:8" s="42" customFormat="1" ht="44.1" customHeight="1" x14ac:dyDescent="0.3">
      <c r="B15" s="73" t="s">
        <v>337</v>
      </c>
      <c r="C15" s="20">
        <v>74611</v>
      </c>
      <c r="D15" s="20">
        <v>4585</v>
      </c>
      <c r="E15" s="20">
        <v>6926</v>
      </c>
      <c r="F15" s="20">
        <v>7412</v>
      </c>
      <c r="G15" s="20">
        <v>4417</v>
      </c>
      <c r="H15" s="124">
        <v>51271</v>
      </c>
    </row>
    <row r="16" spans="2:8" s="42" customFormat="1" ht="44.1" customHeight="1" x14ac:dyDescent="0.3">
      <c r="B16" s="73" t="s">
        <v>338</v>
      </c>
      <c r="C16" s="20">
        <v>132008</v>
      </c>
      <c r="D16" s="20">
        <v>4723</v>
      </c>
      <c r="E16" s="20">
        <v>7965</v>
      </c>
      <c r="F16" s="20">
        <v>9702</v>
      </c>
      <c r="G16" s="20">
        <v>6010</v>
      </c>
      <c r="H16" s="124">
        <v>103608</v>
      </c>
    </row>
    <row r="17" spans="2:8" s="42" customFormat="1" ht="44.1" customHeight="1" x14ac:dyDescent="0.3">
      <c r="B17" s="73" t="s">
        <v>339</v>
      </c>
      <c r="C17" s="20">
        <v>100362</v>
      </c>
      <c r="D17" s="20">
        <v>4734</v>
      </c>
      <c r="E17" s="20">
        <v>7547</v>
      </c>
      <c r="F17" s="20">
        <v>7606</v>
      </c>
      <c r="G17" s="20">
        <v>4689</v>
      </c>
      <c r="H17" s="124">
        <v>75786</v>
      </c>
    </row>
    <row r="18" spans="2:8" s="42" customFormat="1" ht="44.1" customHeight="1" x14ac:dyDescent="0.3">
      <c r="B18" s="73" t="s">
        <v>340</v>
      </c>
      <c r="C18" s="20">
        <v>150141</v>
      </c>
      <c r="D18" s="20">
        <v>5358</v>
      </c>
      <c r="E18" s="20">
        <v>8167</v>
      </c>
      <c r="F18" s="20">
        <v>8832</v>
      </c>
      <c r="G18" s="20">
        <v>5780</v>
      </c>
      <c r="H18" s="124">
        <v>122004</v>
      </c>
    </row>
    <row r="19" spans="2:8" s="42" customFormat="1" ht="44.1" customHeight="1" x14ac:dyDescent="0.3">
      <c r="B19" s="73" t="s">
        <v>341</v>
      </c>
      <c r="C19" s="20">
        <v>184642</v>
      </c>
      <c r="D19" s="20">
        <v>9964</v>
      </c>
      <c r="E19" s="20">
        <v>15353</v>
      </c>
      <c r="F19" s="20">
        <v>15176</v>
      </c>
      <c r="G19" s="20">
        <v>8339</v>
      </c>
      <c r="H19" s="124">
        <v>135810</v>
      </c>
    </row>
    <row r="20" spans="2:8" s="42" customFormat="1" ht="44.1" customHeight="1" x14ac:dyDescent="0.3">
      <c r="B20" s="73" t="s">
        <v>342</v>
      </c>
      <c r="C20" s="20">
        <v>131455</v>
      </c>
      <c r="D20" s="20">
        <v>6349</v>
      </c>
      <c r="E20" s="20">
        <v>9951</v>
      </c>
      <c r="F20" s="20">
        <v>11350</v>
      </c>
      <c r="G20" s="20">
        <v>6382</v>
      </c>
      <c r="H20" s="124">
        <v>97423</v>
      </c>
    </row>
    <row r="21" spans="2:8" ht="44.1" customHeight="1" thickBot="1" x14ac:dyDescent="0.35">
      <c r="B21" s="77" t="s">
        <v>343</v>
      </c>
      <c r="C21" s="28">
        <v>33487</v>
      </c>
      <c r="D21" s="28">
        <v>2626</v>
      </c>
      <c r="E21" s="28">
        <v>3177</v>
      </c>
      <c r="F21" s="28">
        <v>3801</v>
      </c>
      <c r="G21" s="28">
        <v>2225</v>
      </c>
      <c r="H21" s="126">
        <v>21658</v>
      </c>
    </row>
    <row r="22" spans="2:8" x14ac:dyDescent="0.3">
      <c r="B22" s="36"/>
      <c r="D22" s="148"/>
    </row>
    <row r="23" spans="2:8" x14ac:dyDescent="0.3">
      <c r="B23" s="42"/>
    </row>
    <row r="24" spans="2:8" x14ac:dyDescent="0.3">
      <c r="B24" s="42"/>
    </row>
    <row r="25" spans="2:8" x14ac:dyDescent="0.3">
      <c r="B25" s="42"/>
    </row>
    <row r="26" spans="2:8" x14ac:dyDescent="0.3">
      <c r="B26" s="42"/>
    </row>
    <row r="27" spans="2:8" x14ac:dyDescent="0.3">
      <c r="B27" s="42"/>
    </row>
    <row r="28" spans="2:8" x14ac:dyDescent="0.3">
      <c r="B28" s="42"/>
    </row>
    <row r="29" spans="2:8" x14ac:dyDescent="0.3">
      <c r="B29" s="42"/>
    </row>
    <row r="30" spans="2:8" x14ac:dyDescent="0.3">
      <c r="B30" s="42"/>
    </row>
    <row r="31" spans="2:8" x14ac:dyDescent="0.3">
      <c r="B31" s="42"/>
    </row>
    <row r="32" spans="2:8" x14ac:dyDescent="0.3">
      <c r="B32" s="42"/>
    </row>
    <row r="33" spans="2:2" x14ac:dyDescent="0.3">
      <c r="B33" s="42"/>
    </row>
    <row r="34" spans="2:2" x14ac:dyDescent="0.3">
      <c r="B34" s="42"/>
    </row>
    <row r="35" spans="2:2" x14ac:dyDescent="0.3">
      <c r="B35" s="42"/>
    </row>
    <row r="36" spans="2:2" x14ac:dyDescent="0.3">
      <c r="B36" s="42"/>
    </row>
    <row r="37" spans="2:2" x14ac:dyDescent="0.3">
      <c r="B37" s="42"/>
    </row>
    <row r="38" spans="2:2" x14ac:dyDescent="0.3">
      <c r="B38" s="42"/>
    </row>
    <row r="39" spans="2:2" x14ac:dyDescent="0.3">
      <c r="B39" s="42"/>
    </row>
    <row r="40" spans="2:2" x14ac:dyDescent="0.3">
      <c r="B40" s="42"/>
    </row>
    <row r="41" spans="2:2" x14ac:dyDescent="0.3">
      <c r="B41" s="42"/>
    </row>
    <row r="42" spans="2:2" x14ac:dyDescent="0.3">
      <c r="B42" s="42"/>
    </row>
    <row r="43" spans="2:2" x14ac:dyDescent="0.3">
      <c r="B43" s="42"/>
    </row>
    <row r="44" spans="2:2" x14ac:dyDescent="0.3">
      <c r="B44" s="42"/>
    </row>
    <row r="45" spans="2:2" x14ac:dyDescent="0.3">
      <c r="B45" s="42"/>
    </row>
    <row r="46" spans="2:2" x14ac:dyDescent="0.3">
      <c r="B46" s="42"/>
    </row>
    <row r="47" spans="2:2" x14ac:dyDescent="0.3">
      <c r="B47" s="42"/>
    </row>
    <row r="48" spans="2:2" x14ac:dyDescent="0.3">
      <c r="B48" s="42"/>
    </row>
    <row r="49" spans="2:2" x14ac:dyDescent="0.3">
      <c r="B49" s="42"/>
    </row>
    <row r="50" spans="2:2" x14ac:dyDescent="0.3">
      <c r="B50" s="42"/>
    </row>
    <row r="51" spans="2:2" x14ac:dyDescent="0.3">
      <c r="B51" s="42"/>
    </row>
    <row r="52" spans="2:2" x14ac:dyDescent="0.3">
      <c r="B52" s="42"/>
    </row>
    <row r="53" spans="2:2" x14ac:dyDescent="0.3">
      <c r="B53" s="42"/>
    </row>
    <row r="54" spans="2:2" x14ac:dyDescent="0.3">
      <c r="B54" s="42"/>
    </row>
  </sheetData>
  <mergeCells count="1">
    <mergeCell ref="F2:H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orientation="portrait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zoomScaleNormal="100" zoomScaleSheetLayoutView="100" workbookViewId="0"/>
  </sheetViews>
  <sheetFormatPr defaultRowHeight="16.5" x14ac:dyDescent="0.3"/>
  <cols>
    <col min="1" max="1" width="2.375" customWidth="1"/>
    <col min="3" max="3" width="11.125" customWidth="1"/>
    <col min="4" max="10" width="9.625" customWidth="1"/>
    <col min="11" max="11" width="11.25" customWidth="1"/>
  </cols>
  <sheetData>
    <row r="1" spans="2:11" ht="28.35" customHeight="1" x14ac:dyDescent="0.3">
      <c r="B1" s="4" t="s">
        <v>478</v>
      </c>
    </row>
    <row r="3" spans="2:11" ht="17.25" thickBot="1" x14ac:dyDescent="0.35">
      <c r="I3" s="350" t="s">
        <v>887</v>
      </c>
      <c r="J3" s="350"/>
      <c r="K3" s="350"/>
    </row>
    <row r="4" spans="2:11" s="89" customFormat="1" ht="37.5" customHeight="1" thickBot="1" x14ac:dyDescent="0.35">
      <c r="B4" s="84" t="s">
        <v>2</v>
      </c>
      <c r="C4" s="85" t="s">
        <v>317</v>
      </c>
      <c r="D4" s="86" t="s">
        <v>318</v>
      </c>
      <c r="E4" s="86" t="s">
        <v>319</v>
      </c>
      <c r="F4" s="86" t="s">
        <v>320</v>
      </c>
      <c r="G4" s="86" t="s">
        <v>321</v>
      </c>
      <c r="H4" s="86" t="s">
        <v>322</v>
      </c>
      <c r="I4" s="86" t="s">
        <v>323</v>
      </c>
      <c r="J4" s="87" t="s">
        <v>324</v>
      </c>
      <c r="K4" s="88" t="s">
        <v>325</v>
      </c>
    </row>
    <row r="5" spans="2:11" s="89" customFormat="1" ht="44.1" customHeight="1" thickTop="1" x14ac:dyDescent="0.3">
      <c r="B5" s="69" t="s">
        <v>326</v>
      </c>
      <c r="C5" s="90">
        <v>1088518</v>
      </c>
      <c r="D5" s="90">
        <v>201240</v>
      </c>
      <c r="E5" s="90">
        <v>558915</v>
      </c>
      <c r="F5" s="90">
        <v>163779</v>
      </c>
      <c r="G5" s="90">
        <v>96019</v>
      </c>
      <c r="H5" s="90">
        <v>44429</v>
      </c>
      <c r="I5" s="90">
        <v>18267</v>
      </c>
      <c r="J5" s="91">
        <v>5869</v>
      </c>
      <c r="K5" s="92">
        <f>'농업1.시도별 농가 및 농가인구'!H8/'농업1.시도별 농가 및 농가인구'!D8</f>
        <v>2.3604451189599072</v>
      </c>
    </row>
    <row r="6" spans="2:11" s="89" customFormat="1" ht="44.1" customHeight="1" x14ac:dyDescent="0.3">
      <c r="B6" s="73" t="s">
        <v>327</v>
      </c>
      <c r="C6" s="93">
        <v>3911</v>
      </c>
      <c r="D6" s="94">
        <v>216</v>
      </c>
      <c r="E6" s="94">
        <v>1474</v>
      </c>
      <c r="F6" s="94">
        <v>1018</v>
      </c>
      <c r="G6" s="94">
        <v>831</v>
      </c>
      <c r="H6" s="94">
        <v>258</v>
      </c>
      <c r="I6" s="94">
        <v>86</v>
      </c>
      <c r="J6" s="95">
        <v>28</v>
      </c>
      <c r="K6" s="92">
        <f>'농업1.시도별 농가 및 농가인구'!H9/'농업1.시도별 농가 및 농가인구'!D9</f>
        <v>2.9544873433904373</v>
      </c>
    </row>
    <row r="7" spans="2:11" s="89" customFormat="1" ht="44.1" customHeight="1" x14ac:dyDescent="0.3">
      <c r="B7" s="73" t="s">
        <v>328</v>
      </c>
      <c r="C7" s="93">
        <v>8068</v>
      </c>
      <c r="D7" s="94">
        <v>1045</v>
      </c>
      <c r="E7" s="94">
        <v>3724</v>
      </c>
      <c r="F7" s="94">
        <v>1609</v>
      </c>
      <c r="G7" s="94">
        <v>1079</v>
      </c>
      <c r="H7" s="94">
        <v>408</v>
      </c>
      <c r="I7" s="94">
        <v>162</v>
      </c>
      <c r="J7" s="95">
        <v>41</v>
      </c>
      <c r="K7" s="92">
        <f>'농업1.시도별 농가 및 농가인구'!H10/'농업1.시도별 농가 및 농가인구'!D10</f>
        <v>2.5959345562716907</v>
      </c>
    </row>
    <row r="8" spans="2:11" s="89" customFormat="1" ht="44.1" customHeight="1" x14ac:dyDescent="0.3">
      <c r="B8" s="73" t="s">
        <v>329</v>
      </c>
      <c r="C8" s="93">
        <v>16571</v>
      </c>
      <c r="D8" s="94">
        <v>1830</v>
      </c>
      <c r="E8" s="94">
        <v>7314</v>
      </c>
      <c r="F8" s="94">
        <v>3512</v>
      </c>
      <c r="G8" s="94">
        <v>2551</v>
      </c>
      <c r="H8" s="94">
        <v>936</v>
      </c>
      <c r="I8" s="94">
        <v>352</v>
      </c>
      <c r="J8" s="95">
        <v>76</v>
      </c>
      <c r="K8" s="92">
        <f>'농업1.시도별 농가 및 농가인구'!H11/'농업1.시도별 농가 및 농가인구'!D11</f>
        <v>2.687948826262748</v>
      </c>
    </row>
    <row r="9" spans="2:11" s="89" customFormat="1" ht="44.1" customHeight="1" x14ac:dyDescent="0.3">
      <c r="B9" s="73" t="s">
        <v>330</v>
      </c>
      <c r="C9" s="93">
        <v>13081</v>
      </c>
      <c r="D9" s="94">
        <v>1903</v>
      </c>
      <c r="E9" s="94">
        <v>6689</v>
      </c>
      <c r="F9" s="94">
        <v>2185</v>
      </c>
      <c r="G9" s="94">
        <v>1356</v>
      </c>
      <c r="H9" s="94">
        <v>610</v>
      </c>
      <c r="I9" s="94">
        <v>253</v>
      </c>
      <c r="J9" s="95">
        <v>85</v>
      </c>
      <c r="K9" s="92">
        <f>'농업1.시도별 농가 및 농가인구'!H12/'농업1.시도별 농가 및 농가인구'!D12</f>
        <v>2.4810029814234387</v>
      </c>
    </row>
    <row r="10" spans="2:11" s="89" customFormat="1" ht="44.1" customHeight="1" x14ac:dyDescent="0.3">
      <c r="B10" s="73" t="s">
        <v>331</v>
      </c>
      <c r="C10" s="93">
        <v>12036</v>
      </c>
      <c r="D10" s="94">
        <v>1911</v>
      </c>
      <c r="E10" s="94">
        <v>5343</v>
      </c>
      <c r="F10" s="94">
        <v>2201</v>
      </c>
      <c r="G10" s="94">
        <v>1636</v>
      </c>
      <c r="H10" s="94">
        <v>719</v>
      </c>
      <c r="I10" s="94">
        <v>189</v>
      </c>
      <c r="J10" s="95">
        <v>37</v>
      </c>
      <c r="K10" s="92">
        <f>'농업1.시도별 농가 및 농가인구'!H13/'농업1.시도별 농가 및 농가인구'!D13</f>
        <v>2.5545031571950814</v>
      </c>
    </row>
    <row r="11" spans="2:11" s="89" customFormat="1" ht="44.1" customHeight="1" x14ac:dyDescent="0.3">
      <c r="B11" s="73" t="s">
        <v>332</v>
      </c>
      <c r="C11" s="93">
        <v>9428</v>
      </c>
      <c r="D11" s="94">
        <v>867</v>
      </c>
      <c r="E11" s="94">
        <v>4304</v>
      </c>
      <c r="F11" s="94">
        <v>2043</v>
      </c>
      <c r="G11" s="94">
        <v>1400</v>
      </c>
      <c r="H11" s="94">
        <v>583</v>
      </c>
      <c r="I11" s="94">
        <v>181</v>
      </c>
      <c r="J11" s="95">
        <v>50</v>
      </c>
      <c r="K11" s="92">
        <f>'농업1.시도별 농가 및 농가인구'!H14/'농업1.시도별 농가 및 농가인구'!D14</f>
        <v>2.7120280016970724</v>
      </c>
    </row>
    <row r="12" spans="2:11" s="89" customFormat="1" ht="44.1" customHeight="1" x14ac:dyDescent="0.3">
      <c r="B12" s="73" t="s">
        <v>333</v>
      </c>
      <c r="C12" s="93">
        <v>12385</v>
      </c>
      <c r="D12" s="94">
        <v>2004</v>
      </c>
      <c r="E12" s="94">
        <v>5459</v>
      </c>
      <c r="F12" s="94">
        <v>2425</v>
      </c>
      <c r="G12" s="94">
        <v>1713</v>
      </c>
      <c r="H12" s="94">
        <v>578</v>
      </c>
      <c r="I12" s="94">
        <v>167</v>
      </c>
      <c r="J12" s="95">
        <v>39</v>
      </c>
      <c r="K12" s="92">
        <f>'농업1.시도별 농가 및 농가인구'!H15/'농업1.시도별 농가 및 농가인구'!D15</f>
        <v>2.521437222446508</v>
      </c>
    </row>
    <row r="13" spans="2:11" s="89" customFormat="1" ht="44.1" customHeight="1" x14ac:dyDescent="0.3">
      <c r="B13" s="73" t="s">
        <v>335</v>
      </c>
      <c r="C13" s="93">
        <v>6571</v>
      </c>
      <c r="D13" s="94">
        <v>1092</v>
      </c>
      <c r="E13" s="94">
        <v>3153</v>
      </c>
      <c r="F13" s="94">
        <v>1144</v>
      </c>
      <c r="G13" s="94">
        <v>658</v>
      </c>
      <c r="H13" s="94">
        <v>336</v>
      </c>
      <c r="I13" s="94">
        <v>141</v>
      </c>
      <c r="J13" s="95">
        <v>47</v>
      </c>
      <c r="K13" s="92">
        <f>'농업1.시도별 농가 및 농가인구'!H16/'농업1.시도별 농가 및 농가인구'!D16</f>
        <v>2.4859229949779333</v>
      </c>
    </row>
    <row r="14" spans="2:11" s="89" customFormat="1" ht="44.1" customHeight="1" x14ac:dyDescent="0.3">
      <c r="B14" s="73" t="s">
        <v>334</v>
      </c>
      <c r="C14" s="93">
        <v>126679</v>
      </c>
      <c r="D14" s="94">
        <v>14187</v>
      </c>
      <c r="E14" s="94">
        <v>55147</v>
      </c>
      <c r="F14" s="94">
        <v>24948</v>
      </c>
      <c r="G14" s="94">
        <v>18348</v>
      </c>
      <c r="H14" s="94">
        <v>8679</v>
      </c>
      <c r="I14" s="94">
        <v>3974</v>
      </c>
      <c r="J14" s="95">
        <v>1396</v>
      </c>
      <c r="K14" s="92">
        <f>'농업1.시도별 농가 및 농가인구'!H17/'농업1.시도별 농가 및 농가인구'!D17</f>
        <v>2.7644676702531594</v>
      </c>
    </row>
    <row r="15" spans="2:11" s="89" customFormat="1" ht="44.1" customHeight="1" x14ac:dyDescent="0.3">
      <c r="B15" s="73" t="s">
        <v>336</v>
      </c>
      <c r="C15" s="93">
        <v>73082</v>
      </c>
      <c r="D15" s="94">
        <v>11602</v>
      </c>
      <c r="E15" s="94">
        <v>38308</v>
      </c>
      <c r="F15" s="94">
        <v>12223</v>
      </c>
      <c r="G15" s="94">
        <v>6358</v>
      </c>
      <c r="H15" s="94">
        <v>2880</v>
      </c>
      <c r="I15" s="94">
        <v>1270</v>
      </c>
      <c r="J15" s="95">
        <v>441</v>
      </c>
      <c r="K15" s="92">
        <f>'농업1.시도별 농가 및 농가인구'!H18/'농업1.시도별 농가 및 농가인구'!D18</f>
        <v>2.4023288908349527</v>
      </c>
    </row>
    <row r="16" spans="2:11" s="89" customFormat="1" ht="44.1" customHeight="1" x14ac:dyDescent="0.3">
      <c r="B16" s="73" t="s">
        <v>337</v>
      </c>
      <c r="C16" s="93">
        <v>74611</v>
      </c>
      <c r="D16" s="94">
        <v>12002</v>
      </c>
      <c r="E16" s="94">
        <v>39698</v>
      </c>
      <c r="F16" s="94">
        <v>11837</v>
      </c>
      <c r="G16" s="94">
        <v>6407</v>
      </c>
      <c r="H16" s="94">
        <v>2911</v>
      </c>
      <c r="I16" s="94">
        <v>1297</v>
      </c>
      <c r="J16" s="95">
        <v>459</v>
      </c>
      <c r="K16" s="92">
        <f>'농업1.시도별 농가 및 농가인구'!H19/'농업1.시도별 농가 및 농가인구'!D19</f>
        <v>2.3890311080135636</v>
      </c>
    </row>
    <row r="17" spans="2:11" s="89" customFormat="1" ht="44.1" customHeight="1" x14ac:dyDescent="0.3">
      <c r="B17" s="73" t="s">
        <v>338</v>
      </c>
      <c r="C17" s="93">
        <v>132008</v>
      </c>
      <c r="D17" s="94">
        <v>23208</v>
      </c>
      <c r="E17" s="94">
        <v>71229</v>
      </c>
      <c r="F17" s="94">
        <v>19444</v>
      </c>
      <c r="G17" s="94">
        <v>10197</v>
      </c>
      <c r="H17" s="94">
        <v>4910</v>
      </c>
      <c r="I17" s="94">
        <v>2285</v>
      </c>
      <c r="J17" s="95">
        <v>735</v>
      </c>
      <c r="K17" s="92">
        <f>'농업1.시도별 농가 및 농가인구'!H20/'농업1.시도별 농가 및 농가인구'!D20</f>
        <v>2.3366386885643293</v>
      </c>
    </row>
    <row r="18" spans="2:11" s="89" customFormat="1" ht="44.1" customHeight="1" x14ac:dyDescent="0.3">
      <c r="B18" s="73" t="s">
        <v>339</v>
      </c>
      <c r="C18" s="93">
        <v>100362</v>
      </c>
      <c r="D18" s="94">
        <v>20609</v>
      </c>
      <c r="E18" s="94">
        <v>53714</v>
      </c>
      <c r="F18" s="94">
        <v>13176</v>
      </c>
      <c r="G18" s="94">
        <v>7176</v>
      </c>
      <c r="H18" s="94">
        <v>3699</v>
      </c>
      <c r="I18" s="94">
        <v>1470</v>
      </c>
      <c r="J18" s="95">
        <v>518</v>
      </c>
      <c r="K18" s="92">
        <f>'농업1.시도별 농가 및 농가인구'!H21/'농업1.시도별 농가 및 농가인구'!D21</f>
        <v>2.2661066937685579</v>
      </c>
    </row>
    <row r="19" spans="2:11" s="89" customFormat="1" ht="44.1" customHeight="1" x14ac:dyDescent="0.3">
      <c r="B19" s="73" t="s">
        <v>340</v>
      </c>
      <c r="C19" s="93">
        <v>150141</v>
      </c>
      <c r="D19" s="94">
        <v>37654</v>
      </c>
      <c r="E19" s="94">
        <v>81426</v>
      </c>
      <c r="F19" s="94">
        <v>16120</v>
      </c>
      <c r="G19" s="94">
        <v>8121</v>
      </c>
      <c r="H19" s="94">
        <v>4305</v>
      </c>
      <c r="I19" s="94">
        <v>1901</v>
      </c>
      <c r="J19" s="95">
        <v>614</v>
      </c>
      <c r="K19" s="92">
        <f>'농업1.시도별 농가 및 농가인구'!H22/'농업1.시도별 농가 및 농가인구'!D22</f>
        <v>2.1236570956634098</v>
      </c>
    </row>
    <row r="20" spans="2:11" s="89" customFormat="1" ht="44.1" customHeight="1" x14ac:dyDescent="0.3">
      <c r="B20" s="73" t="s">
        <v>341</v>
      </c>
      <c r="C20" s="93">
        <v>184642</v>
      </c>
      <c r="D20" s="94">
        <v>37481</v>
      </c>
      <c r="E20" s="94">
        <v>100889</v>
      </c>
      <c r="F20" s="94">
        <v>25629</v>
      </c>
      <c r="G20" s="94">
        <v>12678</v>
      </c>
      <c r="H20" s="94">
        <v>5298</v>
      </c>
      <c r="I20" s="94">
        <v>2063</v>
      </c>
      <c r="J20" s="95">
        <v>604</v>
      </c>
      <c r="K20" s="92">
        <f>'농업1.시도별 농가 및 농가인구'!H23/'농업1.시도별 농가 및 농가인구'!D23</f>
        <v>2.2212768492542323</v>
      </c>
    </row>
    <row r="21" spans="2:11" s="89" customFormat="1" ht="44.1" customHeight="1" x14ac:dyDescent="0.3">
      <c r="B21" s="73" t="s">
        <v>342</v>
      </c>
      <c r="C21" s="93">
        <v>131455</v>
      </c>
      <c r="D21" s="94">
        <v>29443</v>
      </c>
      <c r="E21" s="94">
        <v>67467</v>
      </c>
      <c r="F21" s="94">
        <v>18005</v>
      </c>
      <c r="G21" s="94">
        <v>10040</v>
      </c>
      <c r="H21" s="94">
        <v>4433</v>
      </c>
      <c r="I21" s="94">
        <v>1603</v>
      </c>
      <c r="J21" s="95">
        <v>464</v>
      </c>
      <c r="K21" s="92">
        <f>'농업1.시도별 농가 및 농가인구'!H24/'농업1.시도별 농가 및 농가인구'!D24</f>
        <v>2.2343767829295196</v>
      </c>
    </row>
    <row r="22" spans="2:11" s="89" customFormat="1" ht="44.1" customHeight="1" thickBot="1" x14ac:dyDescent="0.35">
      <c r="B22" s="77" t="s">
        <v>343</v>
      </c>
      <c r="C22" s="96">
        <v>33487</v>
      </c>
      <c r="D22" s="97">
        <v>4186</v>
      </c>
      <c r="E22" s="97">
        <v>13577</v>
      </c>
      <c r="F22" s="97">
        <v>6260</v>
      </c>
      <c r="G22" s="97">
        <v>5470</v>
      </c>
      <c r="H22" s="97">
        <v>2886</v>
      </c>
      <c r="I22" s="97">
        <v>873</v>
      </c>
      <c r="J22" s="98">
        <v>235</v>
      </c>
      <c r="K22" s="187">
        <f>'농업1.시도별 농가 및 농가인구'!H25/'농업1.시도별 농가 및 농가인구'!D25</f>
        <v>2.7892615044644189</v>
      </c>
    </row>
    <row r="23" spans="2:11" s="89" customFormat="1" ht="37.5" customHeight="1" x14ac:dyDescent="0.15">
      <c r="D23" s="99"/>
    </row>
    <row r="24" spans="2:11" x14ac:dyDescent="0.3">
      <c r="B24" s="89"/>
      <c r="C24" s="89"/>
      <c r="D24" s="89"/>
      <c r="E24" s="89"/>
      <c r="F24" s="89"/>
      <c r="G24" s="89"/>
      <c r="H24" s="89"/>
      <c r="I24" s="89"/>
      <c r="J24" s="89"/>
      <c r="K24" s="89"/>
    </row>
  </sheetData>
  <mergeCells count="1">
    <mergeCell ref="I3:K3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zoomScaleNormal="100" zoomScaleSheetLayoutView="100" workbookViewId="0"/>
  </sheetViews>
  <sheetFormatPr defaultRowHeight="16.5" x14ac:dyDescent="0.3"/>
  <cols>
    <col min="1" max="1" width="2.375" customWidth="1"/>
    <col min="3" max="9" width="12.625" customWidth="1"/>
  </cols>
  <sheetData>
    <row r="1" spans="2:9" ht="28.35" customHeight="1" x14ac:dyDescent="0.3">
      <c r="B1" s="4" t="s">
        <v>479</v>
      </c>
    </row>
    <row r="2" spans="2:9" ht="17.25" thickBot="1" x14ac:dyDescent="0.35">
      <c r="F2" s="350" t="s">
        <v>495</v>
      </c>
      <c r="G2" s="350"/>
      <c r="H2" s="350"/>
      <c r="I2" s="350"/>
    </row>
    <row r="3" spans="2:9" ht="44.1" customHeight="1" thickBot="1" x14ac:dyDescent="0.35">
      <c r="B3" s="149" t="s">
        <v>409</v>
      </c>
      <c r="C3" s="115" t="s">
        <v>420</v>
      </c>
      <c r="D3" s="115" t="s">
        <v>421</v>
      </c>
      <c r="E3" s="115" t="s">
        <v>422</v>
      </c>
      <c r="F3" s="115" t="s">
        <v>423</v>
      </c>
      <c r="G3" s="115" t="s">
        <v>424</v>
      </c>
      <c r="H3" s="161" t="s">
        <v>882</v>
      </c>
      <c r="I3" s="116" t="s">
        <v>883</v>
      </c>
    </row>
    <row r="4" spans="2:9" s="42" customFormat="1" ht="42" customHeight="1" thickTop="1" x14ac:dyDescent="0.3">
      <c r="B4" s="150" t="s">
        <v>391</v>
      </c>
      <c r="C4" s="151">
        <v>73619</v>
      </c>
      <c r="D4" s="151">
        <v>3375</v>
      </c>
      <c r="E4" s="151">
        <v>4433</v>
      </c>
      <c r="F4" s="151">
        <v>4389</v>
      </c>
      <c r="G4" s="151">
        <v>10939</v>
      </c>
      <c r="H4" s="162">
        <v>16504</v>
      </c>
      <c r="I4" s="152">
        <v>1698</v>
      </c>
    </row>
    <row r="5" spans="2:9" s="42" customFormat="1" ht="42" customHeight="1" x14ac:dyDescent="0.3">
      <c r="B5" s="153" t="s">
        <v>392</v>
      </c>
      <c r="C5" s="154">
        <v>25</v>
      </c>
      <c r="D5" s="154">
        <v>6</v>
      </c>
      <c r="E5" s="154">
        <v>5</v>
      </c>
      <c r="F5" s="154">
        <v>7</v>
      </c>
      <c r="G5" s="154">
        <v>15</v>
      </c>
      <c r="H5" s="165">
        <v>36</v>
      </c>
      <c r="I5" s="155">
        <v>4</v>
      </c>
    </row>
    <row r="6" spans="2:9" s="42" customFormat="1" ht="42" customHeight="1" x14ac:dyDescent="0.3">
      <c r="B6" s="153" t="s">
        <v>393</v>
      </c>
      <c r="C6" s="154">
        <v>80</v>
      </c>
      <c r="D6" s="154">
        <v>8</v>
      </c>
      <c r="E6" s="154">
        <v>9</v>
      </c>
      <c r="F6" s="154">
        <v>14</v>
      </c>
      <c r="G6" s="154">
        <v>34</v>
      </c>
      <c r="H6" s="165">
        <v>105</v>
      </c>
      <c r="I6" s="155">
        <v>27</v>
      </c>
    </row>
    <row r="7" spans="2:9" s="42" customFormat="1" ht="42" customHeight="1" x14ac:dyDescent="0.3">
      <c r="B7" s="153" t="s">
        <v>394</v>
      </c>
      <c r="C7" s="154">
        <v>505</v>
      </c>
      <c r="D7" s="154">
        <v>33</v>
      </c>
      <c r="E7" s="154">
        <v>17</v>
      </c>
      <c r="F7" s="154">
        <v>35</v>
      </c>
      <c r="G7" s="154">
        <v>90</v>
      </c>
      <c r="H7" s="165">
        <v>155</v>
      </c>
      <c r="I7" s="155">
        <v>7</v>
      </c>
    </row>
    <row r="8" spans="2:9" s="42" customFormat="1" ht="42" customHeight="1" x14ac:dyDescent="0.3">
      <c r="B8" s="153" t="s">
        <v>395</v>
      </c>
      <c r="C8" s="154">
        <v>353</v>
      </c>
      <c r="D8" s="154">
        <v>60</v>
      </c>
      <c r="E8" s="154">
        <v>44</v>
      </c>
      <c r="F8" s="154">
        <v>46</v>
      </c>
      <c r="G8" s="154">
        <v>165</v>
      </c>
      <c r="H8" s="165">
        <v>389</v>
      </c>
      <c r="I8" s="155">
        <v>33</v>
      </c>
    </row>
    <row r="9" spans="2:9" s="42" customFormat="1" ht="42" customHeight="1" x14ac:dyDescent="0.3">
      <c r="B9" s="153" t="s">
        <v>396</v>
      </c>
      <c r="C9" s="154">
        <v>185</v>
      </c>
      <c r="D9" s="154">
        <v>8</v>
      </c>
      <c r="E9" s="154">
        <v>9</v>
      </c>
      <c r="F9" s="154">
        <v>14</v>
      </c>
      <c r="G9" s="154">
        <v>48</v>
      </c>
      <c r="H9" s="165">
        <v>58</v>
      </c>
      <c r="I9" s="155">
        <v>18</v>
      </c>
    </row>
    <row r="10" spans="2:9" s="42" customFormat="1" ht="42" customHeight="1" x14ac:dyDescent="0.3">
      <c r="B10" s="153" t="s">
        <v>397</v>
      </c>
      <c r="C10" s="154">
        <v>167</v>
      </c>
      <c r="D10" s="154">
        <v>3</v>
      </c>
      <c r="E10" s="154">
        <v>1</v>
      </c>
      <c r="F10" s="154">
        <v>13</v>
      </c>
      <c r="G10" s="154">
        <v>88</v>
      </c>
      <c r="H10" s="165">
        <v>77</v>
      </c>
      <c r="I10" s="155">
        <v>5</v>
      </c>
    </row>
    <row r="11" spans="2:9" s="42" customFormat="1" ht="42" customHeight="1" x14ac:dyDescent="0.3">
      <c r="B11" s="153" t="s">
        <v>398</v>
      </c>
      <c r="C11" s="154">
        <v>1426</v>
      </c>
      <c r="D11" s="154">
        <v>19</v>
      </c>
      <c r="E11" s="154">
        <v>15</v>
      </c>
      <c r="F11" s="154">
        <v>21</v>
      </c>
      <c r="G11" s="154">
        <v>117</v>
      </c>
      <c r="H11" s="165">
        <v>292</v>
      </c>
      <c r="I11" s="155">
        <v>41</v>
      </c>
    </row>
    <row r="12" spans="2:9" s="42" customFormat="1" ht="42" customHeight="1" x14ac:dyDescent="0.3">
      <c r="B12" s="153" t="s">
        <v>425</v>
      </c>
      <c r="C12" s="154">
        <v>532</v>
      </c>
      <c r="D12" s="154">
        <v>31</v>
      </c>
      <c r="E12" s="154">
        <v>61</v>
      </c>
      <c r="F12" s="154">
        <v>34</v>
      </c>
      <c r="G12" s="154">
        <v>77</v>
      </c>
      <c r="H12" s="165">
        <v>129</v>
      </c>
      <c r="I12" s="155">
        <v>9</v>
      </c>
    </row>
    <row r="13" spans="2:9" s="42" customFormat="1" ht="42" customHeight="1" x14ac:dyDescent="0.3">
      <c r="B13" s="153" t="s">
        <v>399</v>
      </c>
      <c r="C13" s="154">
        <v>4168</v>
      </c>
      <c r="D13" s="154">
        <v>910</v>
      </c>
      <c r="E13" s="154">
        <v>1730</v>
      </c>
      <c r="F13" s="154">
        <v>742</v>
      </c>
      <c r="G13" s="154">
        <v>1115</v>
      </c>
      <c r="H13" s="165">
        <v>2133</v>
      </c>
      <c r="I13" s="155">
        <v>181</v>
      </c>
    </row>
    <row r="14" spans="2:9" s="42" customFormat="1" ht="42" customHeight="1" x14ac:dyDescent="0.3">
      <c r="B14" s="153" t="s">
        <v>401</v>
      </c>
      <c r="C14" s="154">
        <v>6244</v>
      </c>
      <c r="D14" s="154">
        <v>146</v>
      </c>
      <c r="E14" s="154">
        <v>207</v>
      </c>
      <c r="F14" s="154">
        <v>223</v>
      </c>
      <c r="G14" s="154">
        <v>1704</v>
      </c>
      <c r="H14" s="165">
        <v>2834</v>
      </c>
      <c r="I14" s="155">
        <v>166</v>
      </c>
    </row>
    <row r="15" spans="2:9" s="42" customFormat="1" ht="42" customHeight="1" x14ac:dyDescent="0.3">
      <c r="B15" s="153" t="s">
        <v>402</v>
      </c>
      <c r="C15" s="154">
        <v>4675</v>
      </c>
      <c r="D15" s="154">
        <v>207</v>
      </c>
      <c r="E15" s="154">
        <v>255</v>
      </c>
      <c r="F15" s="154">
        <v>214</v>
      </c>
      <c r="G15" s="154">
        <v>745</v>
      </c>
      <c r="H15" s="165">
        <v>1105</v>
      </c>
      <c r="I15" s="155">
        <v>126</v>
      </c>
    </row>
    <row r="16" spans="2:9" s="42" customFormat="1" ht="42" customHeight="1" x14ac:dyDescent="0.3">
      <c r="B16" s="153" t="s">
        <v>403</v>
      </c>
      <c r="C16" s="154">
        <v>9369</v>
      </c>
      <c r="D16" s="154">
        <v>523</v>
      </c>
      <c r="E16" s="154">
        <v>740</v>
      </c>
      <c r="F16" s="154">
        <v>770</v>
      </c>
      <c r="G16" s="154">
        <v>1161</v>
      </c>
      <c r="H16" s="165">
        <v>1584</v>
      </c>
      <c r="I16" s="155">
        <v>214</v>
      </c>
    </row>
    <row r="17" spans="2:9" s="42" customFormat="1" ht="42" customHeight="1" x14ac:dyDescent="0.3">
      <c r="B17" s="153" t="s">
        <v>404</v>
      </c>
      <c r="C17" s="154">
        <v>6659</v>
      </c>
      <c r="D17" s="154">
        <v>228</v>
      </c>
      <c r="E17" s="154">
        <v>322</v>
      </c>
      <c r="F17" s="154">
        <v>527</v>
      </c>
      <c r="G17" s="154">
        <v>1016</v>
      </c>
      <c r="H17" s="165">
        <v>1076</v>
      </c>
      <c r="I17" s="155">
        <v>187</v>
      </c>
    </row>
    <row r="18" spans="2:9" s="42" customFormat="1" ht="42" customHeight="1" x14ac:dyDescent="0.3">
      <c r="B18" s="153" t="s">
        <v>405</v>
      </c>
      <c r="C18" s="154">
        <v>12076</v>
      </c>
      <c r="D18" s="154">
        <v>371</v>
      </c>
      <c r="E18" s="154">
        <v>306</v>
      </c>
      <c r="F18" s="154">
        <v>562</v>
      </c>
      <c r="G18" s="154">
        <v>1781</v>
      </c>
      <c r="H18" s="165">
        <v>2016</v>
      </c>
      <c r="I18" s="155">
        <v>328</v>
      </c>
    </row>
    <row r="19" spans="2:9" s="42" customFormat="1" ht="42" customHeight="1" x14ac:dyDescent="0.3">
      <c r="B19" s="153" t="s">
        <v>406</v>
      </c>
      <c r="C19" s="154">
        <v>16091</v>
      </c>
      <c r="D19" s="154">
        <v>529</v>
      </c>
      <c r="E19" s="154">
        <v>424</v>
      </c>
      <c r="F19" s="154">
        <v>518</v>
      </c>
      <c r="G19" s="154">
        <v>1467</v>
      </c>
      <c r="H19" s="165">
        <v>2148</v>
      </c>
      <c r="I19" s="155">
        <v>142</v>
      </c>
    </row>
    <row r="20" spans="2:9" s="42" customFormat="1" ht="42" customHeight="1" x14ac:dyDescent="0.3">
      <c r="B20" s="153" t="s">
        <v>407</v>
      </c>
      <c r="C20" s="154">
        <v>10631</v>
      </c>
      <c r="D20" s="154">
        <v>262</v>
      </c>
      <c r="E20" s="154">
        <v>262</v>
      </c>
      <c r="F20" s="154">
        <v>476</v>
      </c>
      <c r="G20" s="154">
        <v>1274</v>
      </c>
      <c r="H20" s="165">
        <v>2326</v>
      </c>
      <c r="I20" s="155">
        <v>202</v>
      </c>
    </row>
    <row r="21" spans="2:9" ht="39.950000000000003" customHeight="1" thickBot="1" x14ac:dyDescent="0.35">
      <c r="B21" s="156" t="s">
        <v>408</v>
      </c>
      <c r="C21" s="159">
        <v>433</v>
      </c>
      <c r="D21" s="159">
        <v>31</v>
      </c>
      <c r="E21" s="159">
        <v>26</v>
      </c>
      <c r="F21" s="159">
        <v>173</v>
      </c>
      <c r="G21" s="159">
        <v>42</v>
      </c>
      <c r="H21" s="330">
        <v>41</v>
      </c>
      <c r="I21" s="160">
        <v>8</v>
      </c>
    </row>
  </sheetData>
  <mergeCells count="1">
    <mergeCell ref="F2:I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0"/>
  <sheetViews>
    <sheetView zoomScaleNormal="100" zoomScaleSheetLayoutView="100" workbookViewId="0"/>
  </sheetViews>
  <sheetFormatPr defaultRowHeight="16.5" x14ac:dyDescent="0.3"/>
  <cols>
    <col min="1" max="1" width="3" customWidth="1"/>
    <col min="3" max="8" width="14.75" customWidth="1"/>
  </cols>
  <sheetData>
    <row r="1" spans="2:8" ht="28.35" customHeight="1" x14ac:dyDescent="0.3">
      <c r="B1" s="4" t="s">
        <v>480</v>
      </c>
    </row>
    <row r="2" spans="2:8" ht="17.25" thickBot="1" x14ac:dyDescent="0.35">
      <c r="F2" s="350" t="s">
        <v>495</v>
      </c>
      <c r="G2" s="350"/>
      <c r="H2" s="350"/>
    </row>
    <row r="3" spans="2:8" s="62" customFormat="1" ht="37.5" customHeight="1" thickBot="1" x14ac:dyDescent="0.35">
      <c r="B3" s="149" t="s">
        <v>2</v>
      </c>
      <c r="C3" s="115" t="s">
        <v>356</v>
      </c>
      <c r="D3" s="115" t="s">
        <v>365</v>
      </c>
      <c r="E3" s="115" t="s">
        <v>366</v>
      </c>
      <c r="F3" s="115" t="s">
        <v>367</v>
      </c>
      <c r="G3" s="161" t="s">
        <v>368</v>
      </c>
      <c r="H3" s="116" t="s">
        <v>369</v>
      </c>
    </row>
    <row r="4" spans="2:8" s="163" customFormat="1" ht="41.25" customHeight="1" thickTop="1" x14ac:dyDescent="0.3">
      <c r="B4" s="150" t="s">
        <v>326</v>
      </c>
      <c r="C4" s="151">
        <v>635364</v>
      </c>
      <c r="D4" s="151">
        <v>367052</v>
      </c>
      <c r="E4" s="151">
        <v>199137</v>
      </c>
      <c r="F4" s="151">
        <v>249540</v>
      </c>
      <c r="G4" s="162">
        <v>303658</v>
      </c>
      <c r="H4" s="152">
        <v>136867</v>
      </c>
    </row>
    <row r="5" spans="2:8" ht="41.25" customHeight="1" x14ac:dyDescent="0.3">
      <c r="B5" s="164" t="s">
        <v>327</v>
      </c>
      <c r="C5" s="154">
        <v>1068</v>
      </c>
      <c r="D5" s="154">
        <v>1286</v>
      </c>
      <c r="E5" s="154">
        <v>1155</v>
      </c>
      <c r="F5" s="154">
        <v>1536</v>
      </c>
      <c r="G5" s="165">
        <v>637</v>
      </c>
      <c r="H5" s="155">
        <v>570</v>
      </c>
    </row>
    <row r="6" spans="2:8" ht="41.25" customHeight="1" x14ac:dyDescent="0.3">
      <c r="B6" s="164" t="s">
        <v>328</v>
      </c>
      <c r="C6" s="154">
        <v>3427</v>
      </c>
      <c r="D6" s="154">
        <v>1346</v>
      </c>
      <c r="E6" s="154">
        <v>1363</v>
      </c>
      <c r="F6" s="154">
        <v>1993</v>
      </c>
      <c r="G6" s="165">
        <v>2045</v>
      </c>
      <c r="H6" s="155">
        <v>2221</v>
      </c>
    </row>
    <row r="7" spans="2:8" ht="41.25" customHeight="1" x14ac:dyDescent="0.3">
      <c r="B7" s="164" t="s">
        <v>329</v>
      </c>
      <c r="C7" s="154">
        <v>6887</v>
      </c>
      <c r="D7" s="154">
        <v>3719</v>
      </c>
      <c r="E7" s="154">
        <v>2380</v>
      </c>
      <c r="F7" s="154">
        <v>3053</v>
      </c>
      <c r="G7" s="165">
        <v>2975</v>
      </c>
      <c r="H7" s="155">
        <v>2654</v>
      </c>
    </row>
    <row r="8" spans="2:8" ht="41.25" customHeight="1" x14ac:dyDescent="0.3">
      <c r="B8" s="164" t="s">
        <v>330</v>
      </c>
      <c r="C8" s="154">
        <v>7930</v>
      </c>
      <c r="D8" s="154">
        <v>5510</v>
      </c>
      <c r="E8" s="154">
        <v>5479</v>
      </c>
      <c r="F8" s="154">
        <v>7804</v>
      </c>
      <c r="G8" s="165">
        <v>4724</v>
      </c>
      <c r="H8" s="155">
        <v>2363</v>
      </c>
    </row>
    <row r="9" spans="2:8" ht="41.25" customHeight="1" x14ac:dyDescent="0.3">
      <c r="B9" s="164" t="s">
        <v>331</v>
      </c>
      <c r="C9" s="154">
        <v>7513</v>
      </c>
      <c r="D9" s="154">
        <v>3021</v>
      </c>
      <c r="E9" s="154">
        <v>1143</v>
      </c>
      <c r="F9" s="154">
        <v>2463</v>
      </c>
      <c r="G9" s="165">
        <v>2333</v>
      </c>
      <c r="H9" s="155">
        <v>1791</v>
      </c>
    </row>
    <row r="10" spans="2:8" ht="41.25" customHeight="1" x14ac:dyDescent="0.3">
      <c r="B10" s="164" t="s">
        <v>332</v>
      </c>
      <c r="C10" s="154">
        <v>3934</v>
      </c>
      <c r="D10" s="154">
        <v>3208</v>
      </c>
      <c r="E10" s="154">
        <v>2577</v>
      </c>
      <c r="F10" s="154">
        <v>3362</v>
      </c>
      <c r="G10" s="165">
        <v>2297</v>
      </c>
      <c r="H10" s="155">
        <v>1914</v>
      </c>
    </row>
    <row r="11" spans="2:8" ht="41.25" customHeight="1" x14ac:dyDescent="0.3">
      <c r="B11" s="164" t="s">
        <v>333</v>
      </c>
      <c r="C11" s="154">
        <v>7697</v>
      </c>
      <c r="D11" s="154">
        <v>3699</v>
      </c>
      <c r="E11" s="154">
        <v>4325</v>
      </c>
      <c r="F11" s="154">
        <v>4721</v>
      </c>
      <c r="G11" s="165">
        <v>3590</v>
      </c>
      <c r="H11" s="155">
        <v>3427</v>
      </c>
    </row>
    <row r="12" spans="2:8" ht="41.25" customHeight="1" x14ac:dyDescent="0.3">
      <c r="B12" s="164" t="s">
        <v>426</v>
      </c>
      <c r="C12" s="154">
        <v>4272</v>
      </c>
      <c r="D12" s="154">
        <v>2224</v>
      </c>
      <c r="E12" s="154">
        <v>1068</v>
      </c>
      <c r="F12" s="154">
        <v>1657</v>
      </c>
      <c r="G12" s="165">
        <v>1281</v>
      </c>
      <c r="H12" s="155">
        <v>364</v>
      </c>
    </row>
    <row r="13" spans="2:8" ht="41.25" customHeight="1" x14ac:dyDescent="0.3">
      <c r="B13" s="164" t="s">
        <v>334</v>
      </c>
      <c r="C13" s="154">
        <v>71377</v>
      </c>
      <c r="D13" s="154">
        <v>54425</v>
      </c>
      <c r="E13" s="154">
        <v>44607</v>
      </c>
      <c r="F13" s="154">
        <v>49833</v>
      </c>
      <c r="G13" s="165">
        <v>37231</v>
      </c>
      <c r="H13" s="155">
        <v>24734</v>
      </c>
    </row>
    <row r="14" spans="2:8" ht="41.25" customHeight="1" x14ac:dyDescent="0.3">
      <c r="B14" s="164" t="s">
        <v>336</v>
      </c>
      <c r="C14" s="154">
        <v>28746</v>
      </c>
      <c r="D14" s="154">
        <v>31659</v>
      </c>
      <c r="E14" s="154">
        <v>31417</v>
      </c>
      <c r="F14" s="154">
        <v>17221</v>
      </c>
      <c r="G14" s="165">
        <v>28089</v>
      </c>
      <c r="H14" s="155">
        <v>14523</v>
      </c>
    </row>
    <row r="15" spans="2:8" ht="41.25" customHeight="1" x14ac:dyDescent="0.3">
      <c r="B15" s="164" t="s">
        <v>337</v>
      </c>
      <c r="C15" s="154">
        <v>41442</v>
      </c>
      <c r="D15" s="154">
        <v>27982</v>
      </c>
      <c r="E15" s="154">
        <v>12666</v>
      </c>
      <c r="F15" s="154">
        <v>15486</v>
      </c>
      <c r="G15" s="165">
        <v>19197</v>
      </c>
      <c r="H15" s="155">
        <v>6979</v>
      </c>
    </row>
    <row r="16" spans="2:8" ht="41.25" customHeight="1" x14ac:dyDescent="0.3">
      <c r="B16" s="164" t="s">
        <v>338</v>
      </c>
      <c r="C16" s="154">
        <v>95898</v>
      </c>
      <c r="D16" s="154">
        <v>47989</v>
      </c>
      <c r="E16" s="154">
        <v>22909</v>
      </c>
      <c r="F16" s="154">
        <v>33971</v>
      </c>
      <c r="G16" s="165">
        <v>39382</v>
      </c>
      <c r="H16" s="155">
        <v>15172</v>
      </c>
    </row>
    <row r="17" spans="2:8" ht="41.25" customHeight="1" x14ac:dyDescent="0.3">
      <c r="B17" s="164" t="s">
        <v>339</v>
      </c>
      <c r="C17" s="154">
        <v>66672</v>
      </c>
      <c r="D17" s="154">
        <v>30622</v>
      </c>
      <c r="E17" s="154">
        <v>12754</v>
      </c>
      <c r="F17" s="154">
        <v>21474</v>
      </c>
      <c r="G17" s="165">
        <v>36072</v>
      </c>
      <c r="H17" s="155">
        <v>11775</v>
      </c>
    </row>
    <row r="18" spans="2:8" ht="41.25" customHeight="1" x14ac:dyDescent="0.3">
      <c r="B18" s="164" t="s">
        <v>340</v>
      </c>
      <c r="C18" s="154">
        <v>98657</v>
      </c>
      <c r="D18" s="154">
        <v>52452</v>
      </c>
      <c r="E18" s="154">
        <v>13283</v>
      </c>
      <c r="F18" s="154">
        <v>31490</v>
      </c>
      <c r="G18" s="165">
        <v>49153</v>
      </c>
      <c r="H18" s="155">
        <v>20236</v>
      </c>
    </row>
    <row r="19" spans="2:8" ht="41.25" customHeight="1" x14ac:dyDescent="0.3">
      <c r="B19" s="164" t="s">
        <v>341</v>
      </c>
      <c r="C19" s="154">
        <v>108156</v>
      </c>
      <c r="D19" s="154">
        <v>51450</v>
      </c>
      <c r="E19" s="154">
        <v>21083</v>
      </c>
      <c r="F19" s="154">
        <v>23883</v>
      </c>
      <c r="G19" s="165">
        <v>43634</v>
      </c>
      <c r="H19" s="155">
        <v>13613</v>
      </c>
    </row>
    <row r="20" spans="2:8" ht="41.25" customHeight="1" x14ac:dyDescent="0.3">
      <c r="B20" s="164" t="s">
        <v>342</v>
      </c>
      <c r="C20" s="154">
        <v>81673</v>
      </c>
      <c r="D20" s="154">
        <v>40799</v>
      </c>
      <c r="E20" s="154">
        <v>19654</v>
      </c>
      <c r="F20" s="154">
        <v>28883</v>
      </c>
      <c r="G20" s="165">
        <v>30416</v>
      </c>
      <c r="H20" s="155">
        <v>13846</v>
      </c>
    </row>
    <row r="21" spans="2:8" ht="41.25" customHeight="1" thickBot="1" x14ac:dyDescent="0.35">
      <c r="B21" s="166" t="s">
        <v>343</v>
      </c>
      <c r="C21" s="157">
        <v>15</v>
      </c>
      <c r="D21" s="157">
        <v>5661</v>
      </c>
      <c r="E21" s="157">
        <v>1274</v>
      </c>
      <c r="F21" s="157">
        <v>710</v>
      </c>
      <c r="G21" s="167">
        <v>602</v>
      </c>
      <c r="H21" s="158">
        <v>685</v>
      </c>
    </row>
    <row r="22" spans="2:8" ht="41.25" customHeight="1" x14ac:dyDescent="0.3"/>
    <row r="23" spans="2:8" ht="41.25" customHeight="1" x14ac:dyDescent="0.3"/>
    <row r="24" spans="2:8" ht="41.25" customHeight="1" x14ac:dyDescent="0.3"/>
    <row r="25" spans="2:8" ht="41.25" customHeight="1" x14ac:dyDescent="0.3"/>
    <row r="26" spans="2:8" ht="41.25" customHeight="1" x14ac:dyDescent="0.3"/>
    <row r="27" spans="2:8" ht="41.25" customHeight="1" x14ac:dyDescent="0.3"/>
    <row r="28" spans="2:8" ht="41.25" customHeight="1" x14ac:dyDescent="0.3"/>
    <row r="29" spans="2:8" ht="41.25" customHeight="1" x14ac:dyDescent="0.3"/>
    <row r="30" spans="2:8" ht="41.25" customHeight="1" x14ac:dyDescent="0.3"/>
    <row r="31" spans="2:8" ht="41.25" customHeight="1" x14ac:dyDescent="0.3"/>
    <row r="32" spans="2:8" ht="41.25" customHeight="1" x14ac:dyDescent="0.3"/>
    <row r="33" ht="41.25" customHeight="1" x14ac:dyDescent="0.3"/>
    <row r="34" ht="41.25" customHeight="1" x14ac:dyDescent="0.3"/>
    <row r="35" ht="41.25" customHeight="1" x14ac:dyDescent="0.3"/>
    <row r="36" ht="41.25" customHeight="1" x14ac:dyDescent="0.3"/>
    <row r="37" ht="41.25" customHeight="1" x14ac:dyDescent="0.3"/>
    <row r="38" ht="41.25" customHeight="1" x14ac:dyDescent="0.3"/>
    <row r="39" ht="41.25" customHeight="1" x14ac:dyDescent="0.3"/>
    <row r="40" ht="41.25" customHeight="1" x14ac:dyDescent="0.3"/>
  </sheetData>
  <mergeCells count="1">
    <mergeCell ref="F2:H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4"/>
  <sheetViews>
    <sheetView zoomScaleNormal="100" zoomScaleSheetLayoutView="100" workbookViewId="0"/>
  </sheetViews>
  <sheetFormatPr defaultRowHeight="16.5" x14ac:dyDescent="0.3"/>
  <cols>
    <col min="1" max="1" width="2" customWidth="1"/>
    <col min="3" max="10" width="11.25" customWidth="1"/>
  </cols>
  <sheetData>
    <row r="1" spans="2:10" ht="28.35" customHeight="1" x14ac:dyDescent="0.3">
      <c r="B1" s="4" t="s">
        <v>481</v>
      </c>
    </row>
    <row r="2" spans="2:10" ht="17.25" thickBot="1" x14ac:dyDescent="0.35">
      <c r="H2" s="350" t="s">
        <v>495</v>
      </c>
      <c r="I2" s="350"/>
      <c r="J2" s="350"/>
    </row>
    <row r="3" spans="2:10" s="106" customFormat="1" ht="37.5" customHeight="1" thickBot="1" x14ac:dyDescent="0.35">
      <c r="B3" s="149" t="s">
        <v>409</v>
      </c>
      <c r="C3" s="168" t="s">
        <v>427</v>
      </c>
      <c r="D3" s="168" t="s">
        <v>428</v>
      </c>
      <c r="E3" s="168" t="s">
        <v>429</v>
      </c>
      <c r="F3" s="168" t="s">
        <v>430</v>
      </c>
      <c r="G3" s="115" t="s">
        <v>431</v>
      </c>
      <c r="H3" s="169" t="s">
        <v>432</v>
      </c>
      <c r="I3" s="168" t="s">
        <v>433</v>
      </c>
      <c r="J3" s="170" t="s">
        <v>434</v>
      </c>
    </row>
    <row r="4" spans="2:10" s="107" customFormat="1" ht="44.1" customHeight="1" thickTop="1" x14ac:dyDescent="0.3">
      <c r="B4" s="150" t="s">
        <v>391</v>
      </c>
      <c r="C4" s="171">
        <v>125090</v>
      </c>
      <c r="D4" s="171">
        <v>31766</v>
      </c>
      <c r="E4" s="171">
        <v>10073</v>
      </c>
      <c r="F4" s="171">
        <v>10374</v>
      </c>
      <c r="G4" s="171">
        <v>10096</v>
      </c>
      <c r="H4" s="172">
        <v>3635</v>
      </c>
      <c r="I4" s="171">
        <v>4278</v>
      </c>
      <c r="J4" s="173">
        <v>5755</v>
      </c>
    </row>
    <row r="5" spans="2:10" s="107" customFormat="1" ht="44.1" customHeight="1" x14ac:dyDescent="0.3">
      <c r="B5" s="164" t="s">
        <v>392</v>
      </c>
      <c r="C5" s="154">
        <v>571</v>
      </c>
      <c r="D5" s="154">
        <v>93</v>
      </c>
      <c r="E5" s="154">
        <v>3</v>
      </c>
      <c r="F5" s="154">
        <v>52</v>
      </c>
      <c r="G5" s="174">
        <v>6</v>
      </c>
      <c r="H5" s="175">
        <v>41</v>
      </c>
      <c r="I5" s="154">
        <v>9</v>
      </c>
      <c r="J5" s="155">
        <v>0</v>
      </c>
    </row>
    <row r="6" spans="2:10" s="107" customFormat="1" ht="44.1" customHeight="1" x14ac:dyDescent="0.3">
      <c r="B6" s="164" t="s">
        <v>393</v>
      </c>
      <c r="C6" s="154">
        <v>1298</v>
      </c>
      <c r="D6" s="154">
        <v>85</v>
      </c>
      <c r="E6" s="154">
        <v>7</v>
      </c>
      <c r="F6" s="154">
        <v>479</v>
      </c>
      <c r="G6" s="174">
        <v>35</v>
      </c>
      <c r="H6" s="175">
        <v>31</v>
      </c>
      <c r="I6" s="154">
        <v>3</v>
      </c>
      <c r="J6" s="155">
        <v>0</v>
      </c>
    </row>
    <row r="7" spans="2:10" s="107" customFormat="1" ht="44.1" customHeight="1" x14ac:dyDescent="0.3">
      <c r="B7" s="164" t="s">
        <v>394</v>
      </c>
      <c r="C7" s="154">
        <v>1941</v>
      </c>
      <c r="D7" s="154">
        <v>212</v>
      </c>
      <c r="E7" s="154">
        <v>116</v>
      </c>
      <c r="F7" s="154">
        <v>206</v>
      </c>
      <c r="G7" s="174">
        <v>19</v>
      </c>
      <c r="H7" s="175">
        <v>33</v>
      </c>
      <c r="I7" s="154">
        <v>34</v>
      </c>
      <c r="J7" s="176">
        <v>0</v>
      </c>
    </row>
    <row r="8" spans="2:10" s="107" customFormat="1" ht="44.1" customHeight="1" x14ac:dyDescent="0.3">
      <c r="B8" s="164" t="s">
        <v>395</v>
      </c>
      <c r="C8" s="154">
        <v>2888</v>
      </c>
      <c r="D8" s="154">
        <v>1610</v>
      </c>
      <c r="E8" s="154">
        <v>58</v>
      </c>
      <c r="F8" s="154">
        <v>189</v>
      </c>
      <c r="G8" s="174">
        <v>14</v>
      </c>
      <c r="H8" s="175">
        <v>31</v>
      </c>
      <c r="I8" s="154">
        <v>22</v>
      </c>
      <c r="J8" s="176">
        <v>0</v>
      </c>
    </row>
    <row r="9" spans="2:10" s="107" customFormat="1" ht="44.1" customHeight="1" x14ac:dyDescent="0.3">
      <c r="B9" s="164" t="s">
        <v>396</v>
      </c>
      <c r="C9" s="154">
        <v>1587</v>
      </c>
      <c r="D9" s="154">
        <v>727</v>
      </c>
      <c r="E9" s="154">
        <v>46</v>
      </c>
      <c r="F9" s="154">
        <v>328</v>
      </c>
      <c r="G9" s="174">
        <v>88</v>
      </c>
      <c r="H9" s="175">
        <v>99</v>
      </c>
      <c r="I9" s="154">
        <v>17</v>
      </c>
      <c r="J9" s="155">
        <v>5</v>
      </c>
    </row>
    <row r="10" spans="2:10" s="107" customFormat="1" ht="44.1" customHeight="1" x14ac:dyDescent="0.3">
      <c r="B10" s="164" t="s">
        <v>397</v>
      </c>
      <c r="C10" s="154">
        <v>808</v>
      </c>
      <c r="D10" s="154">
        <v>173</v>
      </c>
      <c r="E10" s="154">
        <v>9</v>
      </c>
      <c r="F10" s="154">
        <v>105</v>
      </c>
      <c r="G10" s="174">
        <v>35</v>
      </c>
      <c r="H10" s="175">
        <v>15</v>
      </c>
      <c r="I10" s="154">
        <v>123</v>
      </c>
      <c r="J10" s="155">
        <v>1</v>
      </c>
    </row>
    <row r="11" spans="2:10" s="107" customFormat="1" ht="44.1" customHeight="1" x14ac:dyDescent="0.3">
      <c r="B11" s="164" t="s">
        <v>398</v>
      </c>
      <c r="C11" s="154">
        <v>490</v>
      </c>
      <c r="D11" s="154">
        <v>93</v>
      </c>
      <c r="E11" s="154">
        <v>4</v>
      </c>
      <c r="F11" s="154">
        <v>100</v>
      </c>
      <c r="G11" s="174">
        <v>17</v>
      </c>
      <c r="H11" s="175">
        <v>7</v>
      </c>
      <c r="I11" s="154">
        <v>5</v>
      </c>
      <c r="J11" s="176">
        <v>0</v>
      </c>
    </row>
    <row r="12" spans="2:10" s="107" customFormat="1" ht="44.1" customHeight="1" x14ac:dyDescent="0.3">
      <c r="B12" s="164" t="s">
        <v>425</v>
      </c>
      <c r="C12" s="154">
        <v>559</v>
      </c>
      <c r="D12" s="154">
        <v>101</v>
      </c>
      <c r="E12" s="154">
        <v>73</v>
      </c>
      <c r="F12" s="154">
        <v>37</v>
      </c>
      <c r="G12" s="174">
        <v>88</v>
      </c>
      <c r="H12" s="175">
        <v>10</v>
      </c>
      <c r="I12" s="154">
        <v>5</v>
      </c>
      <c r="J12" s="176">
        <v>1</v>
      </c>
    </row>
    <row r="13" spans="2:10" s="107" customFormat="1" ht="44.1" customHeight="1" x14ac:dyDescent="0.3">
      <c r="B13" s="164" t="s">
        <v>399</v>
      </c>
      <c r="C13" s="154">
        <v>17723</v>
      </c>
      <c r="D13" s="154">
        <v>6664</v>
      </c>
      <c r="E13" s="154">
        <v>234</v>
      </c>
      <c r="F13" s="154">
        <v>1399</v>
      </c>
      <c r="G13" s="174">
        <v>226</v>
      </c>
      <c r="H13" s="175">
        <v>548</v>
      </c>
      <c r="I13" s="154">
        <v>311</v>
      </c>
      <c r="J13" s="155">
        <v>6</v>
      </c>
    </row>
    <row r="14" spans="2:10" s="107" customFormat="1" ht="44.1" customHeight="1" x14ac:dyDescent="0.3">
      <c r="B14" s="164" t="s">
        <v>401</v>
      </c>
      <c r="C14" s="154">
        <v>12510</v>
      </c>
      <c r="D14" s="154">
        <v>5701</v>
      </c>
      <c r="E14" s="154">
        <v>400</v>
      </c>
      <c r="F14" s="154">
        <v>1665</v>
      </c>
      <c r="G14" s="174">
        <v>97</v>
      </c>
      <c r="H14" s="175">
        <v>896</v>
      </c>
      <c r="I14" s="154">
        <v>125</v>
      </c>
      <c r="J14" s="176">
        <v>1</v>
      </c>
    </row>
    <row r="15" spans="2:10" s="107" customFormat="1" ht="44.1" customHeight="1" x14ac:dyDescent="0.3">
      <c r="B15" s="164" t="s">
        <v>402</v>
      </c>
      <c r="C15" s="154">
        <v>7700</v>
      </c>
      <c r="D15" s="154">
        <v>1026</v>
      </c>
      <c r="E15" s="154">
        <v>1228</v>
      </c>
      <c r="F15" s="154">
        <v>496</v>
      </c>
      <c r="G15" s="174">
        <v>180</v>
      </c>
      <c r="H15" s="175">
        <v>178</v>
      </c>
      <c r="I15" s="154">
        <v>937</v>
      </c>
      <c r="J15" s="155">
        <v>7</v>
      </c>
    </row>
    <row r="16" spans="2:10" s="107" customFormat="1" ht="44.1" customHeight="1" x14ac:dyDescent="0.3">
      <c r="B16" s="164" t="s">
        <v>403</v>
      </c>
      <c r="C16" s="154">
        <v>18345</v>
      </c>
      <c r="D16" s="154">
        <v>5099</v>
      </c>
      <c r="E16" s="154">
        <v>2496</v>
      </c>
      <c r="F16" s="154">
        <v>1455</v>
      </c>
      <c r="G16" s="174">
        <v>2529</v>
      </c>
      <c r="H16" s="175">
        <v>144</v>
      </c>
      <c r="I16" s="154">
        <v>264</v>
      </c>
      <c r="J16" s="155">
        <v>5</v>
      </c>
    </row>
    <row r="17" spans="2:10" s="107" customFormat="1" ht="44.1" customHeight="1" x14ac:dyDescent="0.3">
      <c r="B17" s="164" t="s">
        <v>404</v>
      </c>
      <c r="C17" s="154">
        <v>9194</v>
      </c>
      <c r="D17" s="154">
        <v>1843</v>
      </c>
      <c r="E17" s="154">
        <v>1226</v>
      </c>
      <c r="F17" s="154">
        <v>781</v>
      </c>
      <c r="G17" s="174">
        <v>932</v>
      </c>
      <c r="H17" s="175">
        <v>200</v>
      </c>
      <c r="I17" s="154">
        <v>676</v>
      </c>
      <c r="J17" s="155">
        <v>7</v>
      </c>
    </row>
    <row r="18" spans="2:10" s="107" customFormat="1" ht="44.1" customHeight="1" x14ac:dyDescent="0.3">
      <c r="B18" s="164" t="s">
        <v>405</v>
      </c>
      <c r="C18" s="154">
        <v>10575</v>
      </c>
      <c r="D18" s="154">
        <v>2331</v>
      </c>
      <c r="E18" s="154">
        <v>649</v>
      </c>
      <c r="F18" s="154">
        <v>1074</v>
      </c>
      <c r="G18" s="174">
        <v>1565</v>
      </c>
      <c r="H18" s="175">
        <v>270</v>
      </c>
      <c r="I18" s="154">
        <v>116</v>
      </c>
      <c r="J18" s="155">
        <v>103</v>
      </c>
    </row>
    <row r="19" spans="2:10" s="107" customFormat="1" ht="44.1" customHeight="1" x14ac:dyDescent="0.3">
      <c r="B19" s="164" t="s">
        <v>406</v>
      </c>
      <c r="C19" s="154">
        <v>16239</v>
      </c>
      <c r="D19" s="154">
        <v>2142</v>
      </c>
      <c r="E19" s="154">
        <v>1340</v>
      </c>
      <c r="F19" s="154">
        <v>1063</v>
      </c>
      <c r="G19" s="174">
        <v>750</v>
      </c>
      <c r="H19" s="175">
        <v>155</v>
      </c>
      <c r="I19" s="154">
        <v>1480</v>
      </c>
      <c r="J19" s="176">
        <v>5</v>
      </c>
    </row>
    <row r="20" spans="2:10" s="107" customFormat="1" ht="44.1" customHeight="1" x14ac:dyDescent="0.3">
      <c r="B20" s="164" t="s">
        <v>407</v>
      </c>
      <c r="C20" s="154">
        <v>16002</v>
      </c>
      <c r="D20" s="154">
        <v>3811</v>
      </c>
      <c r="E20" s="154">
        <v>2176</v>
      </c>
      <c r="F20" s="154">
        <v>856</v>
      </c>
      <c r="G20" s="174">
        <v>3440</v>
      </c>
      <c r="H20" s="175">
        <v>956</v>
      </c>
      <c r="I20" s="154">
        <v>146</v>
      </c>
      <c r="J20" s="155">
        <v>25</v>
      </c>
    </row>
    <row r="21" spans="2:10" s="107" customFormat="1" ht="39.950000000000003" customHeight="1" thickBot="1" x14ac:dyDescent="0.35">
      <c r="B21" s="166" t="s">
        <v>408</v>
      </c>
      <c r="C21" s="157">
        <v>6660</v>
      </c>
      <c r="D21" s="157">
        <v>55</v>
      </c>
      <c r="E21" s="157">
        <v>8</v>
      </c>
      <c r="F21" s="157">
        <v>89</v>
      </c>
      <c r="G21" s="177">
        <v>75</v>
      </c>
      <c r="H21" s="178">
        <v>21</v>
      </c>
      <c r="I21" s="157">
        <v>5</v>
      </c>
      <c r="J21" s="158">
        <v>5589</v>
      </c>
    </row>
    <row r="22" spans="2:10" s="107" customFormat="1" ht="37.5" customHeight="1" x14ac:dyDescent="0.3">
      <c r="B22" s="179"/>
    </row>
    <row r="23" spans="2:10" s="107" customFormat="1" ht="37.5" customHeight="1" x14ac:dyDescent="0.3"/>
    <row r="24" spans="2:10" x14ac:dyDescent="0.3">
      <c r="B24" s="107"/>
      <c r="C24" s="107"/>
      <c r="D24" s="107"/>
      <c r="E24" s="107"/>
      <c r="F24" s="107"/>
      <c r="G24" s="107"/>
      <c r="H24" s="107"/>
      <c r="I24" s="107"/>
      <c r="J24" s="107"/>
    </row>
  </sheetData>
  <mergeCells count="1">
    <mergeCell ref="H2:J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orientation="portrait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6"/>
  <sheetViews>
    <sheetView zoomScaleNormal="100" zoomScaleSheetLayoutView="100" workbookViewId="0"/>
  </sheetViews>
  <sheetFormatPr defaultRowHeight="16.5" x14ac:dyDescent="0.3"/>
  <cols>
    <col min="1" max="1" width="1.875" customWidth="1"/>
    <col min="2" max="2" width="9" style="42"/>
    <col min="3" max="9" width="12.875" customWidth="1"/>
  </cols>
  <sheetData>
    <row r="1" spans="2:9" ht="28.35" customHeight="1" x14ac:dyDescent="0.3">
      <c r="B1" s="4" t="s">
        <v>925</v>
      </c>
    </row>
    <row r="2" spans="2:9" ht="17.25" thickBot="1" x14ac:dyDescent="0.35">
      <c r="G2" s="350" t="s">
        <v>495</v>
      </c>
      <c r="H2" s="350"/>
      <c r="I2" s="350"/>
    </row>
    <row r="3" spans="2:9" s="42" customFormat="1" ht="44.1" customHeight="1" thickBot="1" x14ac:dyDescent="0.35">
      <c r="B3" s="334" t="s">
        <v>2</v>
      </c>
      <c r="C3" s="332" t="s">
        <v>371</v>
      </c>
      <c r="D3" s="332" t="s">
        <v>372</v>
      </c>
      <c r="E3" s="332" t="s">
        <v>373</v>
      </c>
      <c r="F3" s="332" t="s">
        <v>374</v>
      </c>
      <c r="G3" s="332" t="s">
        <v>370</v>
      </c>
      <c r="H3" s="332" t="s">
        <v>885</v>
      </c>
      <c r="I3" s="333" t="s">
        <v>884</v>
      </c>
    </row>
    <row r="4" spans="2:9" s="76" customFormat="1" ht="40.5" customHeight="1" thickTop="1" x14ac:dyDescent="0.3">
      <c r="B4" s="181" t="s">
        <v>326</v>
      </c>
      <c r="C4" s="171">
        <v>38651</v>
      </c>
      <c r="D4" s="171">
        <v>15229</v>
      </c>
      <c r="E4" s="171">
        <v>29535</v>
      </c>
      <c r="F4" s="171">
        <v>25095</v>
      </c>
      <c r="G4" s="171">
        <v>27907</v>
      </c>
      <c r="H4" s="171">
        <v>21020</v>
      </c>
      <c r="I4" s="173">
        <v>42729</v>
      </c>
    </row>
    <row r="5" spans="2:9" s="76" customFormat="1" ht="40.5" customHeight="1" x14ac:dyDescent="0.3">
      <c r="B5" s="164" t="s">
        <v>327</v>
      </c>
      <c r="C5" s="154">
        <v>96</v>
      </c>
      <c r="D5" s="154">
        <v>126</v>
      </c>
      <c r="E5" s="154">
        <v>75</v>
      </c>
      <c r="F5" s="154">
        <v>50</v>
      </c>
      <c r="G5" s="154">
        <v>43</v>
      </c>
      <c r="H5" s="154">
        <v>10</v>
      </c>
      <c r="I5" s="155">
        <v>64</v>
      </c>
    </row>
    <row r="6" spans="2:9" s="76" customFormat="1" ht="40.5" customHeight="1" x14ac:dyDescent="0.3">
      <c r="B6" s="164" t="s">
        <v>328</v>
      </c>
      <c r="C6" s="154">
        <v>149</v>
      </c>
      <c r="D6" s="154">
        <v>165</v>
      </c>
      <c r="E6" s="154">
        <v>76</v>
      </c>
      <c r="F6" s="154">
        <v>485</v>
      </c>
      <c r="G6" s="154">
        <v>25</v>
      </c>
      <c r="H6" s="154">
        <v>2</v>
      </c>
      <c r="I6" s="155">
        <v>404</v>
      </c>
    </row>
    <row r="7" spans="2:9" s="76" customFormat="1" ht="40.5" customHeight="1" x14ac:dyDescent="0.3">
      <c r="B7" s="164" t="s">
        <v>329</v>
      </c>
      <c r="C7" s="154">
        <v>609</v>
      </c>
      <c r="D7" s="154">
        <v>137</v>
      </c>
      <c r="E7" s="154">
        <v>1121</v>
      </c>
      <c r="F7" s="154">
        <v>832</v>
      </c>
      <c r="G7" s="154">
        <v>827</v>
      </c>
      <c r="H7" s="154">
        <v>6</v>
      </c>
      <c r="I7" s="155">
        <v>1291</v>
      </c>
    </row>
    <row r="8" spans="2:9" s="76" customFormat="1" ht="40.5" customHeight="1" x14ac:dyDescent="0.3">
      <c r="B8" s="164" t="s">
        <v>330</v>
      </c>
      <c r="C8" s="154">
        <v>85</v>
      </c>
      <c r="D8" s="154">
        <v>213</v>
      </c>
      <c r="E8" s="154">
        <v>69</v>
      </c>
      <c r="F8" s="154">
        <v>64</v>
      </c>
      <c r="G8" s="154">
        <v>509</v>
      </c>
      <c r="H8" s="154">
        <v>1</v>
      </c>
      <c r="I8" s="155">
        <v>80</v>
      </c>
    </row>
    <row r="9" spans="2:9" s="76" customFormat="1" ht="40.5" customHeight="1" x14ac:dyDescent="0.3">
      <c r="B9" s="164" t="s">
        <v>331</v>
      </c>
      <c r="C9" s="154">
        <v>55</v>
      </c>
      <c r="D9" s="154">
        <v>120</v>
      </c>
      <c r="E9" s="154">
        <v>164</v>
      </c>
      <c r="F9" s="154">
        <v>932</v>
      </c>
      <c r="G9" s="154">
        <v>102</v>
      </c>
      <c r="H9" s="154">
        <v>6</v>
      </c>
      <c r="I9" s="155">
        <v>908</v>
      </c>
    </row>
    <row r="10" spans="2:9" s="76" customFormat="1" ht="40.5" customHeight="1" x14ac:dyDescent="0.3">
      <c r="B10" s="164" t="s">
        <v>332</v>
      </c>
      <c r="C10" s="154">
        <v>122</v>
      </c>
      <c r="D10" s="154">
        <v>268</v>
      </c>
      <c r="E10" s="154">
        <v>282</v>
      </c>
      <c r="F10" s="154">
        <v>144</v>
      </c>
      <c r="G10" s="154">
        <v>418</v>
      </c>
      <c r="H10" s="154">
        <v>2</v>
      </c>
      <c r="I10" s="155">
        <v>489</v>
      </c>
    </row>
    <row r="11" spans="2:9" s="76" customFormat="1" ht="40.5" customHeight="1" x14ac:dyDescent="0.3">
      <c r="B11" s="164" t="s">
        <v>333</v>
      </c>
      <c r="C11" s="154">
        <v>260</v>
      </c>
      <c r="D11" s="154">
        <v>799</v>
      </c>
      <c r="E11" s="154">
        <v>108</v>
      </c>
      <c r="F11" s="154">
        <v>1108</v>
      </c>
      <c r="G11" s="154">
        <v>51</v>
      </c>
      <c r="H11" s="154">
        <v>2</v>
      </c>
      <c r="I11" s="155">
        <v>502</v>
      </c>
    </row>
    <row r="12" spans="2:9" s="76" customFormat="1" ht="40.5" customHeight="1" x14ac:dyDescent="0.3">
      <c r="B12" s="164" t="s">
        <v>426</v>
      </c>
      <c r="C12" s="154">
        <v>47</v>
      </c>
      <c r="D12" s="154">
        <v>398</v>
      </c>
      <c r="E12" s="154">
        <v>698</v>
      </c>
      <c r="F12" s="154">
        <v>7</v>
      </c>
      <c r="G12" s="154">
        <v>135</v>
      </c>
      <c r="H12" s="154">
        <v>1</v>
      </c>
      <c r="I12" s="155">
        <v>46</v>
      </c>
    </row>
    <row r="13" spans="2:9" s="76" customFormat="1" ht="40.5" customHeight="1" x14ac:dyDescent="0.3">
      <c r="B13" s="164" t="s">
        <v>334</v>
      </c>
      <c r="C13" s="154">
        <v>1125</v>
      </c>
      <c r="D13" s="154">
        <v>2403</v>
      </c>
      <c r="E13" s="154">
        <v>1611</v>
      </c>
      <c r="F13" s="154">
        <v>205</v>
      </c>
      <c r="G13" s="154">
        <v>3752</v>
      </c>
      <c r="H13" s="154">
        <v>21</v>
      </c>
      <c r="I13" s="155">
        <v>318</v>
      </c>
    </row>
    <row r="14" spans="2:9" s="76" customFormat="1" ht="40.5" customHeight="1" x14ac:dyDescent="0.3">
      <c r="B14" s="164" t="s">
        <v>336</v>
      </c>
      <c r="C14" s="154">
        <v>1374</v>
      </c>
      <c r="D14" s="154">
        <v>555</v>
      </c>
      <c r="E14" s="154">
        <v>1226</v>
      </c>
      <c r="F14" s="154">
        <v>408</v>
      </c>
      <c r="G14" s="154">
        <v>552</v>
      </c>
      <c r="H14" s="154">
        <v>3</v>
      </c>
      <c r="I14" s="155">
        <v>2087</v>
      </c>
    </row>
    <row r="15" spans="2:9" s="76" customFormat="1" ht="40.5" customHeight="1" x14ac:dyDescent="0.3">
      <c r="B15" s="164" t="s">
        <v>337</v>
      </c>
      <c r="C15" s="154">
        <v>4644</v>
      </c>
      <c r="D15" s="154">
        <v>686</v>
      </c>
      <c r="E15" s="154">
        <v>6087</v>
      </c>
      <c r="F15" s="154">
        <v>93</v>
      </c>
      <c r="G15" s="154">
        <v>3548</v>
      </c>
      <c r="H15" s="154">
        <v>15</v>
      </c>
      <c r="I15" s="155">
        <v>1854</v>
      </c>
    </row>
    <row r="16" spans="2:9" s="76" customFormat="1" ht="40.5" customHeight="1" x14ac:dyDescent="0.3">
      <c r="B16" s="164" t="s">
        <v>338</v>
      </c>
      <c r="C16" s="154">
        <v>1900</v>
      </c>
      <c r="D16" s="154">
        <v>2155</v>
      </c>
      <c r="E16" s="154">
        <v>733</v>
      </c>
      <c r="F16" s="154">
        <v>323</v>
      </c>
      <c r="G16" s="154">
        <v>1672</v>
      </c>
      <c r="H16" s="154">
        <v>12</v>
      </c>
      <c r="I16" s="155">
        <v>1005</v>
      </c>
    </row>
    <row r="17" spans="2:9" s="76" customFormat="1" ht="40.5" customHeight="1" x14ac:dyDescent="0.3">
      <c r="B17" s="164" t="s">
        <v>339</v>
      </c>
      <c r="C17" s="154">
        <v>1932</v>
      </c>
      <c r="D17" s="154">
        <v>637</v>
      </c>
      <c r="E17" s="154">
        <v>1490</v>
      </c>
      <c r="F17" s="154">
        <v>586</v>
      </c>
      <c r="G17" s="154">
        <v>1522</v>
      </c>
      <c r="H17" s="182">
        <v>15</v>
      </c>
      <c r="I17" s="155">
        <v>3161</v>
      </c>
    </row>
    <row r="18" spans="2:9" s="76" customFormat="1" ht="40.5" customHeight="1" x14ac:dyDescent="0.3">
      <c r="B18" s="164" t="s">
        <v>340</v>
      </c>
      <c r="C18" s="154">
        <v>359</v>
      </c>
      <c r="D18" s="154">
        <v>2541</v>
      </c>
      <c r="E18" s="154">
        <v>935</v>
      </c>
      <c r="F18" s="154">
        <v>7160</v>
      </c>
      <c r="G18" s="154">
        <v>460</v>
      </c>
      <c r="H18" s="154">
        <v>160</v>
      </c>
      <c r="I18" s="155">
        <v>8203</v>
      </c>
    </row>
    <row r="19" spans="2:9" s="76" customFormat="1" ht="40.5" customHeight="1" x14ac:dyDescent="0.3">
      <c r="B19" s="164" t="s">
        <v>341</v>
      </c>
      <c r="C19" s="154">
        <v>21980</v>
      </c>
      <c r="D19" s="154">
        <v>2753</v>
      </c>
      <c r="E19" s="154">
        <v>13705</v>
      </c>
      <c r="F19" s="154">
        <v>2059</v>
      </c>
      <c r="G19" s="154">
        <v>13429</v>
      </c>
      <c r="H19" s="154">
        <v>13</v>
      </c>
      <c r="I19" s="155">
        <v>13720</v>
      </c>
    </row>
    <row r="20" spans="2:9" s="76" customFormat="1" ht="40.5" customHeight="1" x14ac:dyDescent="0.3">
      <c r="B20" s="164" t="s">
        <v>342</v>
      </c>
      <c r="C20" s="154">
        <v>3912</v>
      </c>
      <c r="D20" s="154">
        <v>1266</v>
      </c>
      <c r="E20" s="154">
        <v>1147</v>
      </c>
      <c r="F20" s="154">
        <v>10482</v>
      </c>
      <c r="G20" s="154">
        <v>851</v>
      </c>
      <c r="H20" s="154">
        <v>72</v>
      </c>
      <c r="I20" s="155">
        <v>8572</v>
      </c>
    </row>
    <row r="21" spans="2:9" ht="40.5" customHeight="1" thickBot="1" x14ac:dyDescent="0.35">
      <c r="B21" s="166" t="s">
        <v>343</v>
      </c>
      <c r="C21" s="157">
        <v>2</v>
      </c>
      <c r="D21" s="157">
        <v>7</v>
      </c>
      <c r="E21" s="157">
        <v>8</v>
      </c>
      <c r="F21" s="157">
        <v>157</v>
      </c>
      <c r="G21" s="157">
        <v>11</v>
      </c>
      <c r="H21" s="157">
        <v>20679</v>
      </c>
      <c r="I21" s="158">
        <v>25</v>
      </c>
    </row>
    <row r="22" spans="2:9" ht="40.5" customHeight="1" x14ac:dyDescent="0.3">
      <c r="B22" s="331" t="s">
        <v>886</v>
      </c>
    </row>
    <row r="23" spans="2:9" ht="40.5" customHeight="1" x14ac:dyDescent="0.3"/>
    <row r="24" spans="2:9" ht="40.5" customHeight="1" x14ac:dyDescent="0.3"/>
    <row r="25" spans="2:9" ht="40.5" customHeight="1" x14ac:dyDescent="0.3"/>
    <row r="26" spans="2:9" ht="40.5" customHeight="1" x14ac:dyDescent="0.3"/>
    <row r="27" spans="2:9" ht="40.5" customHeight="1" x14ac:dyDescent="0.3"/>
    <row r="28" spans="2:9" ht="40.5" customHeight="1" x14ac:dyDescent="0.3"/>
    <row r="29" spans="2:9" ht="40.5" customHeight="1" x14ac:dyDescent="0.3"/>
    <row r="30" spans="2:9" ht="40.5" customHeight="1" x14ac:dyDescent="0.3"/>
    <row r="31" spans="2:9" ht="40.5" customHeight="1" x14ac:dyDescent="0.3"/>
    <row r="32" spans="2:9" ht="40.5" customHeight="1" x14ac:dyDescent="0.3"/>
    <row r="33" ht="40.5" customHeight="1" x14ac:dyDescent="0.3"/>
    <row r="34" ht="40.5" customHeight="1" x14ac:dyDescent="0.3"/>
    <row r="35" ht="40.5" customHeight="1" x14ac:dyDescent="0.3"/>
    <row r="36" ht="40.5" customHeight="1" x14ac:dyDescent="0.3"/>
    <row r="37" ht="40.5" customHeight="1" x14ac:dyDescent="0.3"/>
    <row r="38" ht="40.5" customHeight="1" x14ac:dyDescent="0.3"/>
    <row r="39" ht="40.5" customHeight="1" x14ac:dyDescent="0.3"/>
    <row r="40" ht="40.5" customHeight="1" x14ac:dyDescent="0.3"/>
    <row r="41" ht="40.5" customHeight="1" x14ac:dyDescent="0.3"/>
    <row r="42" ht="40.5" customHeight="1" x14ac:dyDescent="0.3"/>
    <row r="43" ht="40.5" customHeight="1" x14ac:dyDescent="0.3"/>
    <row r="44" ht="40.5" customHeight="1" x14ac:dyDescent="0.3"/>
    <row r="45" ht="40.5" customHeight="1" x14ac:dyDescent="0.3"/>
    <row r="46" ht="40.5" customHeight="1" x14ac:dyDescent="0.3"/>
  </sheetData>
  <mergeCells count="1">
    <mergeCell ref="G2:I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zoomScaleNormal="100" zoomScaleSheetLayoutView="100" workbookViewId="0"/>
  </sheetViews>
  <sheetFormatPr defaultRowHeight="16.5" x14ac:dyDescent="0.3"/>
  <cols>
    <col min="1" max="1" width="2.375" customWidth="1"/>
    <col min="2" max="2" width="9" style="42"/>
    <col min="3" max="9" width="12.5" customWidth="1"/>
  </cols>
  <sheetData>
    <row r="1" spans="2:9" ht="28.35" customHeight="1" x14ac:dyDescent="0.3">
      <c r="B1" s="4" t="s">
        <v>482</v>
      </c>
    </row>
    <row r="2" spans="2:9" ht="17.25" thickBot="1" x14ac:dyDescent="0.35">
      <c r="G2" s="350" t="s">
        <v>495</v>
      </c>
      <c r="H2" s="350"/>
      <c r="I2" s="350"/>
    </row>
    <row r="3" spans="2:9" s="43" customFormat="1" ht="44.1" customHeight="1" thickBot="1" x14ac:dyDescent="0.35">
      <c r="B3" s="180" t="s">
        <v>409</v>
      </c>
      <c r="C3" s="108" t="s">
        <v>435</v>
      </c>
      <c r="D3" s="108" t="s">
        <v>436</v>
      </c>
      <c r="E3" s="108" t="s">
        <v>437</v>
      </c>
      <c r="F3" s="108" t="s">
        <v>438</v>
      </c>
      <c r="G3" s="108" t="s">
        <v>439</v>
      </c>
      <c r="H3" s="108" t="s">
        <v>440</v>
      </c>
      <c r="I3" s="109" t="s">
        <v>441</v>
      </c>
    </row>
    <row r="4" spans="2:9" ht="41.25" customHeight="1" thickTop="1" x14ac:dyDescent="0.3">
      <c r="B4" s="181" t="s">
        <v>391</v>
      </c>
      <c r="C4" s="171">
        <v>530221</v>
      </c>
      <c r="D4" s="171">
        <v>250495</v>
      </c>
      <c r="E4" s="171">
        <v>77023</v>
      </c>
      <c r="F4" s="171">
        <v>368956</v>
      </c>
      <c r="G4" s="171">
        <v>310677</v>
      </c>
      <c r="H4" s="171">
        <v>177039</v>
      </c>
      <c r="I4" s="173">
        <v>57906</v>
      </c>
    </row>
    <row r="5" spans="2:9" ht="41.25" customHeight="1" x14ac:dyDescent="0.3">
      <c r="B5" s="164" t="s">
        <v>392</v>
      </c>
      <c r="C5" s="154">
        <v>517</v>
      </c>
      <c r="D5" s="154">
        <v>269</v>
      </c>
      <c r="E5" s="154">
        <v>39</v>
      </c>
      <c r="F5" s="154">
        <v>508</v>
      </c>
      <c r="G5" s="154">
        <v>228</v>
      </c>
      <c r="H5" s="154">
        <v>79</v>
      </c>
      <c r="I5" s="155">
        <v>190</v>
      </c>
    </row>
    <row r="6" spans="2:9" ht="41.25" customHeight="1" x14ac:dyDescent="0.3">
      <c r="B6" s="164" t="s">
        <v>393</v>
      </c>
      <c r="C6" s="154">
        <v>3332</v>
      </c>
      <c r="D6" s="154">
        <v>1736</v>
      </c>
      <c r="E6" s="154">
        <v>547</v>
      </c>
      <c r="F6" s="154">
        <v>2916</v>
      </c>
      <c r="G6" s="154">
        <v>1048</v>
      </c>
      <c r="H6" s="154">
        <v>966</v>
      </c>
      <c r="I6" s="155">
        <v>263</v>
      </c>
    </row>
    <row r="7" spans="2:9" ht="41.25" customHeight="1" x14ac:dyDescent="0.3">
      <c r="B7" s="164" t="s">
        <v>394</v>
      </c>
      <c r="C7" s="154">
        <v>6412</v>
      </c>
      <c r="D7" s="154">
        <v>2010</v>
      </c>
      <c r="E7" s="154">
        <v>636</v>
      </c>
      <c r="F7" s="154">
        <v>5160</v>
      </c>
      <c r="G7" s="154">
        <v>1777</v>
      </c>
      <c r="H7" s="154">
        <v>1663</v>
      </c>
      <c r="I7" s="155">
        <v>1067</v>
      </c>
    </row>
    <row r="8" spans="2:9" ht="41.25" customHeight="1" x14ac:dyDescent="0.3">
      <c r="B8" s="164" t="s">
        <v>395</v>
      </c>
      <c r="C8" s="154">
        <v>6626</v>
      </c>
      <c r="D8" s="154">
        <v>3565</v>
      </c>
      <c r="E8" s="154">
        <v>1304</v>
      </c>
      <c r="F8" s="154">
        <v>5135</v>
      </c>
      <c r="G8" s="154">
        <v>4989</v>
      </c>
      <c r="H8" s="154">
        <v>2808</v>
      </c>
      <c r="I8" s="155">
        <v>271</v>
      </c>
    </row>
    <row r="9" spans="2:9" ht="41.25" customHeight="1" x14ac:dyDescent="0.3">
      <c r="B9" s="164" t="s">
        <v>396</v>
      </c>
      <c r="C9" s="154">
        <v>2932</v>
      </c>
      <c r="D9" s="154">
        <v>1461</v>
      </c>
      <c r="E9" s="154">
        <v>436</v>
      </c>
      <c r="F9" s="154">
        <v>1586</v>
      </c>
      <c r="G9" s="154">
        <v>1078</v>
      </c>
      <c r="H9" s="154">
        <v>690</v>
      </c>
      <c r="I9" s="155">
        <v>384</v>
      </c>
    </row>
    <row r="10" spans="2:9" ht="41.25" customHeight="1" x14ac:dyDescent="0.3">
      <c r="B10" s="164" t="s">
        <v>397</v>
      </c>
      <c r="C10" s="154">
        <v>1933</v>
      </c>
      <c r="D10" s="154">
        <v>626</v>
      </c>
      <c r="E10" s="154">
        <v>226</v>
      </c>
      <c r="F10" s="154">
        <v>2194</v>
      </c>
      <c r="G10" s="154">
        <v>916</v>
      </c>
      <c r="H10" s="154">
        <v>567</v>
      </c>
      <c r="I10" s="155">
        <v>444</v>
      </c>
    </row>
    <row r="11" spans="2:9" ht="41.25" customHeight="1" x14ac:dyDescent="0.3">
      <c r="B11" s="164" t="s">
        <v>398</v>
      </c>
      <c r="C11" s="154">
        <v>6127</v>
      </c>
      <c r="D11" s="154">
        <v>2317</v>
      </c>
      <c r="E11" s="154">
        <v>1082</v>
      </c>
      <c r="F11" s="154">
        <v>2864</v>
      </c>
      <c r="G11" s="154">
        <v>2053</v>
      </c>
      <c r="H11" s="154">
        <v>2674</v>
      </c>
      <c r="I11" s="155">
        <v>792</v>
      </c>
    </row>
    <row r="12" spans="2:9" ht="41.25" customHeight="1" x14ac:dyDescent="0.3">
      <c r="B12" s="164" t="s">
        <v>425</v>
      </c>
      <c r="C12" s="154">
        <v>2404</v>
      </c>
      <c r="D12" s="154">
        <v>1352</v>
      </c>
      <c r="E12" s="154">
        <v>419</v>
      </c>
      <c r="F12" s="154">
        <v>2092</v>
      </c>
      <c r="G12" s="154">
        <v>1700</v>
      </c>
      <c r="H12" s="154">
        <v>1025</v>
      </c>
      <c r="I12" s="155">
        <v>532</v>
      </c>
    </row>
    <row r="13" spans="2:9" ht="41.25" customHeight="1" x14ac:dyDescent="0.3">
      <c r="B13" s="164" t="s">
        <v>399</v>
      </c>
      <c r="C13" s="154">
        <v>49317</v>
      </c>
      <c r="D13" s="154">
        <v>33050</v>
      </c>
      <c r="E13" s="154">
        <v>8749</v>
      </c>
      <c r="F13" s="154">
        <v>30375</v>
      </c>
      <c r="G13" s="154">
        <v>35175</v>
      </c>
      <c r="H13" s="154">
        <v>21606</v>
      </c>
      <c r="I13" s="155">
        <v>4288</v>
      </c>
    </row>
    <row r="14" spans="2:9" ht="41.25" customHeight="1" x14ac:dyDescent="0.3">
      <c r="B14" s="164" t="s">
        <v>401</v>
      </c>
      <c r="C14" s="154">
        <v>32743</v>
      </c>
      <c r="D14" s="154">
        <v>18824</v>
      </c>
      <c r="E14" s="154">
        <v>4271</v>
      </c>
      <c r="F14" s="154">
        <v>20107</v>
      </c>
      <c r="G14" s="154">
        <v>21633</v>
      </c>
      <c r="H14" s="154">
        <v>12854</v>
      </c>
      <c r="I14" s="155">
        <v>1332</v>
      </c>
    </row>
    <row r="15" spans="2:9" ht="41.25" customHeight="1" x14ac:dyDescent="0.3">
      <c r="B15" s="164" t="s">
        <v>402</v>
      </c>
      <c r="C15" s="154">
        <v>35309</v>
      </c>
      <c r="D15" s="154">
        <v>15185</v>
      </c>
      <c r="E15" s="154">
        <v>4351</v>
      </c>
      <c r="F15" s="154">
        <v>28687</v>
      </c>
      <c r="G15" s="154">
        <v>27302</v>
      </c>
      <c r="H15" s="154">
        <v>11460</v>
      </c>
      <c r="I15" s="155">
        <v>5614</v>
      </c>
    </row>
    <row r="16" spans="2:9" ht="41.25" customHeight="1" x14ac:dyDescent="0.3">
      <c r="B16" s="164" t="s">
        <v>403</v>
      </c>
      <c r="C16" s="154">
        <v>64403</v>
      </c>
      <c r="D16" s="154">
        <v>32567</v>
      </c>
      <c r="E16" s="154">
        <v>10141</v>
      </c>
      <c r="F16" s="154">
        <v>43926</v>
      </c>
      <c r="G16" s="154">
        <v>38483</v>
      </c>
      <c r="H16" s="154">
        <v>24242</v>
      </c>
      <c r="I16" s="155">
        <v>4242</v>
      </c>
    </row>
    <row r="17" spans="2:9" ht="41.25" customHeight="1" x14ac:dyDescent="0.3">
      <c r="B17" s="164" t="s">
        <v>404</v>
      </c>
      <c r="C17" s="154">
        <v>44138</v>
      </c>
      <c r="D17" s="154">
        <v>24443</v>
      </c>
      <c r="E17" s="154">
        <v>8510</v>
      </c>
      <c r="F17" s="154">
        <v>30470</v>
      </c>
      <c r="G17" s="154">
        <v>28919</v>
      </c>
      <c r="H17" s="154">
        <v>16339</v>
      </c>
      <c r="I17" s="155">
        <v>2879</v>
      </c>
    </row>
    <row r="18" spans="2:9" ht="41.25" customHeight="1" x14ac:dyDescent="0.3">
      <c r="B18" s="164" t="s">
        <v>405</v>
      </c>
      <c r="C18" s="154">
        <v>77717</v>
      </c>
      <c r="D18" s="154">
        <v>33635</v>
      </c>
      <c r="E18" s="154">
        <v>11327</v>
      </c>
      <c r="F18" s="154">
        <v>37128</v>
      </c>
      <c r="G18" s="154">
        <v>43201</v>
      </c>
      <c r="H18" s="154">
        <v>21264</v>
      </c>
      <c r="I18" s="155">
        <v>4987</v>
      </c>
    </row>
    <row r="19" spans="2:9" ht="41.25" customHeight="1" x14ac:dyDescent="0.3">
      <c r="B19" s="164" t="s">
        <v>406</v>
      </c>
      <c r="C19" s="154">
        <v>113675</v>
      </c>
      <c r="D19" s="154">
        <v>44377</v>
      </c>
      <c r="E19" s="154">
        <v>13477</v>
      </c>
      <c r="F19" s="154">
        <v>96656</v>
      </c>
      <c r="G19" s="154">
        <v>64601</v>
      </c>
      <c r="H19" s="154">
        <v>35333</v>
      </c>
      <c r="I19" s="155">
        <v>21947</v>
      </c>
    </row>
    <row r="20" spans="2:9" ht="41.25" customHeight="1" x14ac:dyDescent="0.3">
      <c r="B20" s="164" t="s">
        <v>407</v>
      </c>
      <c r="C20" s="154">
        <v>71002</v>
      </c>
      <c r="D20" s="154">
        <v>31511</v>
      </c>
      <c r="E20" s="154">
        <v>11074</v>
      </c>
      <c r="F20" s="154">
        <v>51785</v>
      </c>
      <c r="G20" s="154">
        <v>36510</v>
      </c>
      <c r="H20" s="154">
        <v>23309</v>
      </c>
      <c r="I20" s="155">
        <v>6538</v>
      </c>
    </row>
    <row r="21" spans="2:9" ht="37.5" customHeight="1" thickBot="1" x14ac:dyDescent="0.35">
      <c r="B21" s="166" t="s">
        <v>408</v>
      </c>
      <c r="C21" s="157">
        <v>11634</v>
      </c>
      <c r="D21" s="157">
        <v>3567</v>
      </c>
      <c r="E21" s="157">
        <v>434</v>
      </c>
      <c r="F21" s="157">
        <v>7367</v>
      </c>
      <c r="G21" s="157">
        <v>1064</v>
      </c>
      <c r="H21" s="157">
        <v>160</v>
      </c>
      <c r="I21" s="158">
        <v>2136</v>
      </c>
    </row>
  </sheetData>
  <mergeCells count="1">
    <mergeCell ref="G2:I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zoomScaleNormal="100" zoomScaleSheetLayoutView="100" workbookViewId="0"/>
  </sheetViews>
  <sheetFormatPr defaultRowHeight="16.5" x14ac:dyDescent="0.3"/>
  <cols>
    <col min="1" max="1" width="1.375" customWidth="1"/>
    <col min="3" max="3" width="9.125" customWidth="1"/>
    <col min="4" max="4" width="9.5" customWidth="1"/>
    <col min="5" max="9" width="8.75" customWidth="1"/>
    <col min="10" max="10" width="9.375" customWidth="1"/>
    <col min="11" max="11" width="11.125" customWidth="1"/>
    <col min="12" max="12" width="11.25" customWidth="1"/>
    <col min="13" max="13" width="9.625" customWidth="1"/>
  </cols>
  <sheetData>
    <row r="1" spans="2:13" ht="28.35" customHeight="1" x14ac:dyDescent="0.3">
      <c r="B1" s="4" t="s">
        <v>375</v>
      </c>
    </row>
    <row r="2" spans="2:13" ht="17.25" thickBot="1" x14ac:dyDescent="0.35">
      <c r="K2" s="350" t="s">
        <v>495</v>
      </c>
      <c r="L2" s="350"/>
      <c r="M2" s="350"/>
    </row>
    <row r="3" spans="2:13" s="18" customFormat="1" ht="15" customHeight="1" x14ac:dyDescent="0.3">
      <c r="B3" s="402" t="s">
        <v>2</v>
      </c>
      <c r="C3" s="404" t="s">
        <v>376</v>
      </c>
      <c r="D3" s="406" t="s">
        <v>483</v>
      </c>
      <c r="E3" s="110"/>
      <c r="F3" s="110"/>
      <c r="G3" s="110"/>
      <c r="H3" s="110"/>
      <c r="I3" s="111"/>
      <c r="J3" s="406" t="s">
        <v>377</v>
      </c>
      <c r="K3" s="110"/>
      <c r="L3" s="110"/>
      <c r="M3" s="112"/>
    </row>
    <row r="4" spans="2:13" s="18" customFormat="1" ht="45.95" customHeight="1" thickBot="1" x14ac:dyDescent="0.35">
      <c r="B4" s="403"/>
      <c r="C4" s="405"/>
      <c r="D4" s="405"/>
      <c r="E4" s="203" t="s">
        <v>378</v>
      </c>
      <c r="F4" s="203" t="s">
        <v>888</v>
      </c>
      <c r="G4" s="203" t="s">
        <v>484</v>
      </c>
      <c r="H4" s="203" t="s">
        <v>485</v>
      </c>
      <c r="I4" s="203" t="s">
        <v>486</v>
      </c>
      <c r="J4" s="407"/>
      <c r="K4" s="113" t="s">
        <v>379</v>
      </c>
      <c r="L4" s="113" t="s">
        <v>380</v>
      </c>
      <c r="M4" s="114" t="s">
        <v>381</v>
      </c>
    </row>
    <row r="5" spans="2:13" s="183" customFormat="1" ht="48" customHeight="1" thickTop="1" x14ac:dyDescent="0.3">
      <c r="B5" s="150" t="s">
        <v>326</v>
      </c>
      <c r="C5" s="151">
        <v>475424</v>
      </c>
      <c r="D5" s="151">
        <v>142587</v>
      </c>
      <c r="E5" s="151">
        <v>25583</v>
      </c>
      <c r="F5" s="151">
        <v>3180</v>
      </c>
      <c r="G5" s="151">
        <v>13403</v>
      </c>
      <c r="H5" s="151">
        <v>113061</v>
      </c>
      <c r="I5" s="151">
        <v>23392</v>
      </c>
      <c r="J5" s="151">
        <v>936904</v>
      </c>
      <c r="K5" s="151">
        <v>520042</v>
      </c>
      <c r="L5" s="151">
        <v>27271</v>
      </c>
      <c r="M5" s="152">
        <v>705970</v>
      </c>
    </row>
    <row r="6" spans="2:13" s="183" customFormat="1" ht="48" customHeight="1" x14ac:dyDescent="0.3">
      <c r="B6" s="164" t="s">
        <v>327</v>
      </c>
      <c r="C6" s="154">
        <v>2975</v>
      </c>
      <c r="D6" s="154">
        <v>1169</v>
      </c>
      <c r="E6" s="154">
        <v>113</v>
      </c>
      <c r="F6" s="154">
        <v>15</v>
      </c>
      <c r="G6" s="154">
        <v>133</v>
      </c>
      <c r="H6" s="154">
        <v>1080</v>
      </c>
      <c r="I6" s="154">
        <v>113</v>
      </c>
      <c r="J6" s="154">
        <v>3501</v>
      </c>
      <c r="K6" s="154">
        <v>3037</v>
      </c>
      <c r="L6" s="154">
        <v>141</v>
      </c>
      <c r="M6" s="155">
        <v>1084</v>
      </c>
    </row>
    <row r="7" spans="2:13" s="183" customFormat="1" ht="48" customHeight="1" x14ac:dyDescent="0.3">
      <c r="B7" s="164" t="s">
        <v>328</v>
      </c>
      <c r="C7" s="154">
        <v>4054</v>
      </c>
      <c r="D7" s="154">
        <v>1760</v>
      </c>
      <c r="E7" s="154">
        <v>176</v>
      </c>
      <c r="F7" s="154">
        <v>18</v>
      </c>
      <c r="G7" s="154">
        <v>145</v>
      </c>
      <c r="H7" s="154">
        <v>1300</v>
      </c>
      <c r="I7" s="154">
        <v>453</v>
      </c>
      <c r="J7" s="154">
        <v>7250</v>
      </c>
      <c r="K7" s="154">
        <v>5202</v>
      </c>
      <c r="L7" s="154">
        <v>324</v>
      </c>
      <c r="M7" s="155">
        <v>4501</v>
      </c>
    </row>
    <row r="8" spans="2:13" s="183" customFormat="1" ht="48" customHeight="1" x14ac:dyDescent="0.3">
      <c r="B8" s="164" t="s">
        <v>329</v>
      </c>
      <c r="C8" s="154">
        <v>9148</v>
      </c>
      <c r="D8" s="154">
        <v>2404</v>
      </c>
      <c r="E8" s="154">
        <v>272</v>
      </c>
      <c r="F8" s="154">
        <v>36</v>
      </c>
      <c r="G8" s="154">
        <v>198</v>
      </c>
      <c r="H8" s="154">
        <v>2078</v>
      </c>
      <c r="I8" s="154">
        <v>354</v>
      </c>
      <c r="J8" s="154">
        <v>15306</v>
      </c>
      <c r="K8" s="154">
        <v>11227</v>
      </c>
      <c r="L8" s="154">
        <v>466</v>
      </c>
      <c r="M8" s="155">
        <v>8875</v>
      </c>
    </row>
    <row r="9" spans="2:13" s="183" customFormat="1" ht="48" customHeight="1" x14ac:dyDescent="0.3">
      <c r="B9" s="164" t="s">
        <v>330</v>
      </c>
      <c r="C9" s="154">
        <v>5661</v>
      </c>
      <c r="D9" s="154">
        <v>1640</v>
      </c>
      <c r="E9" s="154">
        <v>265</v>
      </c>
      <c r="F9" s="154">
        <v>67</v>
      </c>
      <c r="G9" s="154">
        <v>169</v>
      </c>
      <c r="H9" s="154">
        <v>1324</v>
      </c>
      <c r="I9" s="154">
        <v>260</v>
      </c>
      <c r="J9" s="154">
        <v>11445</v>
      </c>
      <c r="K9" s="154">
        <v>6805</v>
      </c>
      <c r="L9" s="154">
        <v>377</v>
      </c>
      <c r="M9" s="155">
        <v>8035</v>
      </c>
    </row>
    <row r="10" spans="2:13" s="183" customFormat="1" ht="48" customHeight="1" x14ac:dyDescent="0.3">
      <c r="B10" s="164" t="s">
        <v>331</v>
      </c>
      <c r="C10" s="154">
        <v>5838</v>
      </c>
      <c r="D10" s="154">
        <v>1495</v>
      </c>
      <c r="E10" s="154">
        <v>280</v>
      </c>
      <c r="F10" s="154">
        <v>36</v>
      </c>
      <c r="G10" s="154">
        <v>191</v>
      </c>
      <c r="H10" s="154">
        <v>1221</v>
      </c>
      <c r="I10" s="154">
        <v>255</v>
      </c>
      <c r="J10" s="154">
        <v>10165</v>
      </c>
      <c r="K10" s="154">
        <v>7005</v>
      </c>
      <c r="L10" s="154">
        <v>327</v>
      </c>
      <c r="M10" s="155">
        <v>4944</v>
      </c>
    </row>
    <row r="11" spans="2:13" s="183" customFormat="1" ht="48" customHeight="1" x14ac:dyDescent="0.3">
      <c r="B11" s="164" t="s">
        <v>332</v>
      </c>
      <c r="C11" s="154">
        <v>5711</v>
      </c>
      <c r="D11" s="154">
        <v>1957</v>
      </c>
      <c r="E11" s="154">
        <v>170</v>
      </c>
      <c r="F11" s="154">
        <v>25</v>
      </c>
      <c r="G11" s="154">
        <v>186</v>
      </c>
      <c r="H11" s="154">
        <v>1617</v>
      </c>
      <c r="I11" s="154">
        <v>374</v>
      </c>
      <c r="J11" s="154">
        <v>8310</v>
      </c>
      <c r="K11" s="154">
        <v>6413</v>
      </c>
      <c r="L11" s="154">
        <v>313</v>
      </c>
      <c r="M11" s="155">
        <v>3565</v>
      </c>
    </row>
    <row r="12" spans="2:13" s="183" customFormat="1" ht="48" customHeight="1" x14ac:dyDescent="0.3">
      <c r="B12" s="164" t="s">
        <v>333</v>
      </c>
      <c r="C12" s="154">
        <v>6621</v>
      </c>
      <c r="D12" s="154">
        <v>2506</v>
      </c>
      <c r="E12" s="154">
        <v>151</v>
      </c>
      <c r="F12" s="154">
        <v>35</v>
      </c>
      <c r="G12" s="154">
        <v>209</v>
      </c>
      <c r="H12" s="154">
        <v>1885</v>
      </c>
      <c r="I12" s="154">
        <v>556</v>
      </c>
      <c r="J12" s="154">
        <v>11054</v>
      </c>
      <c r="K12" s="154">
        <v>8042</v>
      </c>
      <c r="L12" s="154">
        <v>334</v>
      </c>
      <c r="M12" s="155">
        <v>6613</v>
      </c>
    </row>
    <row r="13" spans="2:13" s="183" customFormat="1" ht="48" customHeight="1" x14ac:dyDescent="0.3">
      <c r="B13" s="164" t="s">
        <v>426</v>
      </c>
      <c r="C13" s="154">
        <v>2881</v>
      </c>
      <c r="D13" s="154">
        <v>580</v>
      </c>
      <c r="E13" s="154">
        <v>144</v>
      </c>
      <c r="F13" s="154">
        <v>19</v>
      </c>
      <c r="G13" s="154">
        <v>78</v>
      </c>
      <c r="H13" s="154">
        <v>486</v>
      </c>
      <c r="I13" s="154">
        <v>69</v>
      </c>
      <c r="J13" s="154">
        <v>5681</v>
      </c>
      <c r="K13" s="154">
        <v>3481</v>
      </c>
      <c r="L13" s="154">
        <v>167</v>
      </c>
      <c r="M13" s="155">
        <v>4136</v>
      </c>
    </row>
    <row r="14" spans="2:13" s="183" customFormat="1" ht="48" customHeight="1" x14ac:dyDescent="0.3">
      <c r="B14" s="164" t="s">
        <v>334</v>
      </c>
      <c r="C14" s="154">
        <v>68265</v>
      </c>
      <c r="D14" s="154">
        <v>20541</v>
      </c>
      <c r="E14" s="154">
        <v>2319</v>
      </c>
      <c r="F14" s="154">
        <v>445</v>
      </c>
      <c r="G14" s="154">
        <v>2055</v>
      </c>
      <c r="H14" s="154">
        <v>16507</v>
      </c>
      <c r="I14" s="154">
        <v>3485</v>
      </c>
      <c r="J14" s="154">
        <v>113855</v>
      </c>
      <c r="K14" s="154">
        <v>82591</v>
      </c>
      <c r="L14" s="154">
        <v>4191</v>
      </c>
      <c r="M14" s="155">
        <v>71399</v>
      </c>
    </row>
    <row r="15" spans="2:13" s="183" customFormat="1" ht="48" customHeight="1" x14ac:dyDescent="0.3">
      <c r="B15" s="164" t="s">
        <v>336</v>
      </c>
      <c r="C15" s="154">
        <v>35590</v>
      </c>
      <c r="D15" s="154">
        <v>13143</v>
      </c>
      <c r="E15" s="154">
        <v>2178</v>
      </c>
      <c r="F15" s="154">
        <v>377</v>
      </c>
      <c r="G15" s="154">
        <v>1077</v>
      </c>
      <c r="H15" s="154">
        <v>10650</v>
      </c>
      <c r="I15" s="154">
        <v>1872</v>
      </c>
      <c r="J15" s="154">
        <v>63629</v>
      </c>
      <c r="K15" s="154">
        <v>40007</v>
      </c>
      <c r="L15" s="154">
        <v>2596</v>
      </c>
      <c r="M15" s="155">
        <v>45185</v>
      </c>
    </row>
    <row r="16" spans="2:13" s="183" customFormat="1" ht="48" customHeight="1" x14ac:dyDescent="0.3">
      <c r="B16" s="164" t="s">
        <v>337</v>
      </c>
      <c r="C16" s="154">
        <v>35177</v>
      </c>
      <c r="D16" s="154">
        <v>11322</v>
      </c>
      <c r="E16" s="154">
        <v>2137</v>
      </c>
      <c r="F16" s="154">
        <v>195</v>
      </c>
      <c r="G16" s="154">
        <v>885</v>
      </c>
      <c r="H16" s="154">
        <v>8878</v>
      </c>
      <c r="I16" s="154">
        <v>1910</v>
      </c>
      <c r="J16" s="154">
        <v>65825</v>
      </c>
      <c r="K16" s="154">
        <v>36527</v>
      </c>
      <c r="L16" s="154">
        <v>2214</v>
      </c>
      <c r="M16" s="155">
        <v>49371</v>
      </c>
    </row>
    <row r="17" spans="2:13" s="183" customFormat="1" ht="48" customHeight="1" x14ac:dyDescent="0.3">
      <c r="B17" s="164" t="s">
        <v>338</v>
      </c>
      <c r="C17" s="154">
        <v>49092</v>
      </c>
      <c r="D17" s="154">
        <v>13397</v>
      </c>
      <c r="E17" s="154">
        <v>2278</v>
      </c>
      <c r="F17" s="154">
        <v>231</v>
      </c>
      <c r="G17" s="154">
        <v>1312</v>
      </c>
      <c r="H17" s="154">
        <v>10513</v>
      </c>
      <c r="I17" s="154">
        <v>2227</v>
      </c>
      <c r="J17" s="154">
        <v>112819</v>
      </c>
      <c r="K17" s="154">
        <v>59720</v>
      </c>
      <c r="L17" s="154">
        <v>2935</v>
      </c>
      <c r="M17" s="155">
        <v>88210</v>
      </c>
    </row>
    <row r="18" spans="2:13" s="183" customFormat="1" ht="48" customHeight="1" x14ac:dyDescent="0.3">
      <c r="B18" s="164" t="s">
        <v>339</v>
      </c>
      <c r="C18" s="154">
        <v>39575</v>
      </c>
      <c r="D18" s="154">
        <v>10190</v>
      </c>
      <c r="E18" s="154">
        <v>2158</v>
      </c>
      <c r="F18" s="154">
        <v>263</v>
      </c>
      <c r="G18" s="154">
        <v>1088</v>
      </c>
      <c r="H18" s="154">
        <v>8151</v>
      </c>
      <c r="I18" s="154">
        <v>1594</v>
      </c>
      <c r="J18" s="154">
        <v>84382</v>
      </c>
      <c r="K18" s="154">
        <v>43366</v>
      </c>
      <c r="L18" s="154">
        <v>2479</v>
      </c>
      <c r="M18" s="155">
        <v>65717</v>
      </c>
    </row>
    <row r="19" spans="2:13" s="183" customFormat="1" ht="48" customHeight="1" x14ac:dyDescent="0.3">
      <c r="B19" s="164" t="s">
        <v>340</v>
      </c>
      <c r="C19" s="154">
        <v>52098</v>
      </c>
      <c r="D19" s="154">
        <v>15123</v>
      </c>
      <c r="E19" s="154">
        <v>3223</v>
      </c>
      <c r="F19" s="154">
        <v>393</v>
      </c>
      <c r="G19" s="154">
        <v>1552</v>
      </c>
      <c r="H19" s="154">
        <v>11710</v>
      </c>
      <c r="I19" s="154">
        <v>2761</v>
      </c>
      <c r="J19" s="154">
        <v>119307</v>
      </c>
      <c r="K19" s="154">
        <v>49384</v>
      </c>
      <c r="L19" s="154">
        <v>2732</v>
      </c>
      <c r="M19" s="155">
        <v>100968</v>
      </c>
    </row>
    <row r="20" spans="2:13" s="183" customFormat="1" ht="48" customHeight="1" x14ac:dyDescent="0.3">
      <c r="B20" s="164" t="s">
        <v>341</v>
      </c>
      <c r="C20" s="154">
        <v>79166</v>
      </c>
      <c r="D20" s="154">
        <v>21707</v>
      </c>
      <c r="E20" s="154">
        <v>5058</v>
      </c>
      <c r="F20" s="154">
        <v>447</v>
      </c>
      <c r="G20" s="154">
        <v>2000</v>
      </c>
      <c r="H20" s="154">
        <v>17375</v>
      </c>
      <c r="I20" s="154">
        <v>3032</v>
      </c>
      <c r="J20" s="154">
        <v>163627</v>
      </c>
      <c r="K20" s="154">
        <v>78841</v>
      </c>
      <c r="L20" s="154">
        <v>3776</v>
      </c>
      <c r="M20" s="155">
        <v>136976</v>
      </c>
    </row>
    <row r="21" spans="2:13" s="183" customFormat="1" ht="48" customHeight="1" x14ac:dyDescent="0.3">
      <c r="B21" s="164" t="s">
        <v>342</v>
      </c>
      <c r="C21" s="154">
        <v>52784</v>
      </c>
      <c r="D21" s="154">
        <v>16877</v>
      </c>
      <c r="E21" s="154">
        <v>3016</v>
      </c>
      <c r="F21" s="154">
        <v>382</v>
      </c>
      <c r="G21" s="154">
        <v>1517</v>
      </c>
      <c r="H21" s="154">
        <v>13073</v>
      </c>
      <c r="I21" s="154">
        <v>2991</v>
      </c>
      <c r="J21" s="154">
        <v>109729</v>
      </c>
      <c r="K21" s="154">
        <v>57040</v>
      </c>
      <c r="L21" s="154">
        <v>3023</v>
      </c>
      <c r="M21" s="155">
        <v>85726</v>
      </c>
    </row>
    <row r="22" spans="2:13" s="184" customFormat="1" ht="39.950000000000003" customHeight="1" thickBot="1" x14ac:dyDescent="0.35">
      <c r="B22" s="166" t="s">
        <v>343</v>
      </c>
      <c r="C22" s="157">
        <v>20788</v>
      </c>
      <c r="D22" s="157">
        <v>6776</v>
      </c>
      <c r="E22" s="157">
        <v>1645</v>
      </c>
      <c r="F22" s="157">
        <v>196</v>
      </c>
      <c r="G22" s="157">
        <v>608</v>
      </c>
      <c r="H22" s="157">
        <v>5213</v>
      </c>
      <c r="I22" s="157">
        <v>1086</v>
      </c>
      <c r="J22" s="157">
        <v>31019</v>
      </c>
      <c r="K22" s="157">
        <v>21354</v>
      </c>
      <c r="L22" s="157">
        <v>876</v>
      </c>
      <c r="M22" s="158">
        <v>20665</v>
      </c>
    </row>
    <row r="23" spans="2:13" s="184" customFormat="1" x14ac:dyDescent="0.3">
      <c r="D23" s="185"/>
      <c r="K23" s="186"/>
    </row>
    <row r="24" spans="2:13" s="184" customFormat="1" x14ac:dyDescent="0.3"/>
    <row r="25" spans="2:13" s="184" customFormat="1" x14ac:dyDescent="0.3"/>
    <row r="26" spans="2:13" s="184" customFormat="1" x14ac:dyDescent="0.3"/>
    <row r="27" spans="2:13" s="184" customFormat="1" x14ac:dyDescent="0.3"/>
    <row r="28" spans="2:13" s="184" customFormat="1" x14ac:dyDescent="0.3"/>
    <row r="29" spans="2:13" s="184" customFormat="1" x14ac:dyDescent="0.3"/>
    <row r="30" spans="2:13" s="184" customFormat="1" x14ac:dyDescent="0.3"/>
    <row r="31" spans="2:13" s="184" customFormat="1" x14ac:dyDescent="0.3"/>
    <row r="32" spans="2:13" s="163" customFormat="1" x14ac:dyDescent="0.3"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</row>
    <row r="33" spans="2:13" s="163" customFormat="1" x14ac:dyDescent="0.3"/>
    <row r="34" spans="2:13" s="163" customFormat="1" x14ac:dyDescent="0.3"/>
    <row r="35" spans="2:13" s="163" customFormat="1" x14ac:dyDescent="0.3"/>
    <row r="36" spans="2:13" x14ac:dyDescent="0.3"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</row>
  </sheetData>
  <mergeCells count="5">
    <mergeCell ref="K2:M2"/>
    <mergeCell ref="B3:B4"/>
    <mergeCell ref="C3:C4"/>
    <mergeCell ref="D3:D4"/>
    <mergeCell ref="J3:J4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78" orientation="portrait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zoomScaleNormal="100" zoomScaleSheetLayoutView="100" workbookViewId="0"/>
  </sheetViews>
  <sheetFormatPr defaultColWidth="3.875" defaultRowHeight="16.5" x14ac:dyDescent="0.3"/>
  <cols>
    <col min="1" max="1" width="2.25" customWidth="1"/>
    <col min="2" max="2" width="10.25" customWidth="1"/>
    <col min="3" max="6" width="21.125" customWidth="1"/>
    <col min="7" max="10" width="4.75" bestFit="1" customWidth="1"/>
  </cols>
  <sheetData>
    <row r="1" spans="2:10" ht="28.35" customHeight="1" x14ac:dyDescent="0.3">
      <c r="B1" s="4" t="s">
        <v>442</v>
      </c>
    </row>
    <row r="2" spans="2:10" ht="17.25" thickBot="1" x14ac:dyDescent="0.35">
      <c r="D2" s="350" t="s">
        <v>495</v>
      </c>
      <c r="E2" s="350"/>
      <c r="F2" s="350"/>
    </row>
    <row r="3" spans="2:10" s="117" customFormat="1" ht="44.1" customHeight="1" thickBot="1" x14ac:dyDescent="0.35">
      <c r="B3" s="149" t="s">
        <v>409</v>
      </c>
      <c r="C3" s="115" t="s">
        <v>443</v>
      </c>
      <c r="D3" s="115" t="s">
        <v>444</v>
      </c>
      <c r="E3" s="115" t="s">
        <v>445</v>
      </c>
      <c r="F3" s="116" t="s">
        <v>446</v>
      </c>
    </row>
    <row r="4" spans="2:10" s="18" customFormat="1" ht="44.1" customHeight="1" thickTop="1" x14ac:dyDescent="0.3">
      <c r="B4" s="150" t="s">
        <v>391</v>
      </c>
      <c r="C4" s="151">
        <v>1074669</v>
      </c>
      <c r="D4" s="151">
        <v>1066701</v>
      </c>
      <c r="E4" s="151">
        <v>1044048</v>
      </c>
      <c r="F4" s="152">
        <v>1015251</v>
      </c>
      <c r="G4" s="38"/>
      <c r="H4" s="38"/>
      <c r="I4" s="38"/>
      <c r="J4" s="38"/>
    </row>
    <row r="5" spans="2:10" s="18" customFormat="1" ht="44.1" customHeight="1" x14ac:dyDescent="0.3">
      <c r="B5" s="164" t="s">
        <v>392</v>
      </c>
      <c r="C5" s="154">
        <v>3886</v>
      </c>
      <c r="D5" s="154">
        <v>3882</v>
      </c>
      <c r="E5" s="154">
        <v>3879</v>
      </c>
      <c r="F5" s="155">
        <v>3881</v>
      </c>
    </row>
    <row r="6" spans="2:10" s="18" customFormat="1" ht="44.1" customHeight="1" x14ac:dyDescent="0.3">
      <c r="B6" s="164" t="s">
        <v>393</v>
      </c>
      <c r="C6" s="154">
        <v>7933</v>
      </c>
      <c r="D6" s="154">
        <v>7950</v>
      </c>
      <c r="E6" s="154">
        <v>7741</v>
      </c>
      <c r="F6" s="155">
        <v>8021</v>
      </c>
    </row>
    <row r="7" spans="2:10" s="18" customFormat="1" ht="44.1" customHeight="1" x14ac:dyDescent="0.3">
      <c r="B7" s="164" t="s">
        <v>394</v>
      </c>
      <c r="C7" s="154">
        <v>16353</v>
      </c>
      <c r="D7" s="154">
        <v>16273</v>
      </c>
      <c r="E7" s="154">
        <v>15692</v>
      </c>
      <c r="F7" s="155">
        <v>16483</v>
      </c>
    </row>
    <row r="8" spans="2:10" s="18" customFormat="1" ht="44.1" customHeight="1" x14ac:dyDescent="0.3">
      <c r="B8" s="164" t="s">
        <v>395</v>
      </c>
      <c r="C8" s="154">
        <v>12891</v>
      </c>
      <c r="D8" s="154">
        <v>12842</v>
      </c>
      <c r="E8" s="154">
        <v>12686</v>
      </c>
      <c r="F8" s="155">
        <v>12410</v>
      </c>
    </row>
    <row r="9" spans="2:10" s="18" customFormat="1" ht="44.1" customHeight="1" x14ac:dyDescent="0.3">
      <c r="B9" s="164" t="s">
        <v>396</v>
      </c>
      <c r="C9" s="154">
        <v>11946</v>
      </c>
      <c r="D9" s="154">
        <v>11876</v>
      </c>
      <c r="E9" s="154">
        <v>11862</v>
      </c>
      <c r="F9" s="155">
        <v>11294</v>
      </c>
    </row>
    <row r="10" spans="2:10" s="18" customFormat="1" ht="44.1" customHeight="1" x14ac:dyDescent="0.3">
      <c r="B10" s="164" t="s">
        <v>397</v>
      </c>
      <c r="C10" s="154">
        <v>9356</v>
      </c>
      <c r="D10" s="154">
        <v>9321</v>
      </c>
      <c r="E10" s="154">
        <v>9289</v>
      </c>
      <c r="F10" s="155">
        <v>8919</v>
      </c>
    </row>
    <row r="11" spans="2:10" s="18" customFormat="1" ht="44.1" customHeight="1" x14ac:dyDescent="0.3">
      <c r="B11" s="164" t="s">
        <v>398</v>
      </c>
      <c r="C11" s="154">
        <v>12250</v>
      </c>
      <c r="D11" s="154">
        <v>12059</v>
      </c>
      <c r="E11" s="154">
        <v>12031</v>
      </c>
      <c r="F11" s="155">
        <v>12260</v>
      </c>
    </row>
    <row r="12" spans="2:10" s="18" customFormat="1" ht="44.1" customHeight="1" x14ac:dyDescent="0.3">
      <c r="B12" s="164" t="s">
        <v>425</v>
      </c>
      <c r="C12" s="154">
        <v>6524</v>
      </c>
      <c r="D12" s="154">
        <v>6490</v>
      </c>
      <c r="E12" s="154">
        <v>6438</v>
      </c>
      <c r="F12" s="155">
        <v>5172</v>
      </c>
    </row>
    <row r="13" spans="2:10" s="18" customFormat="1" ht="44.1" customHeight="1" x14ac:dyDescent="0.3">
      <c r="B13" s="164" t="s">
        <v>399</v>
      </c>
      <c r="C13" s="154">
        <v>125797</v>
      </c>
      <c r="D13" s="154">
        <v>125422</v>
      </c>
      <c r="E13" s="154">
        <v>124925</v>
      </c>
      <c r="F13" s="155">
        <v>115685</v>
      </c>
    </row>
    <row r="14" spans="2:10" s="18" customFormat="1" ht="44.1" customHeight="1" x14ac:dyDescent="0.3">
      <c r="B14" s="164" t="s">
        <v>401</v>
      </c>
      <c r="C14" s="154">
        <v>71733</v>
      </c>
      <c r="D14" s="154">
        <v>71104</v>
      </c>
      <c r="E14" s="154">
        <v>69333</v>
      </c>
      <c r="F14" s="155">
        <v>63533</v>
      </c>
    </row>
    <row r="15" spans="2:10" s="18" customFormat="1" ht="44.1" customHeight="1" x14ac:dyDescent="0.3">
      <c r="B15" s="164" t="s">
        <v>402</v>
      </c>
      <c r="C15" s="154">
        <v>73711</v>
      </c>
      <c r="D15" s="154">
        <v>73097</v>
      </c>
      <c r="E15" s="154">
        <v>72041</v>
      </c>
      <c r="F15" s="155">
        <v>69733</v>
      </c>
    </row>
    <row r="16" spans="2:10" s="18" customFormat="1" ht="44.1" customHeight="1" x14ac:dyDescent="0.3">
      <c r="B16" s="164" t="s">
        <v>403</v>
      </c>
      <c r="C16" s="154">
        <v>129912</v>
      </c>
      <c r="D16" s="154">
        <v>129484</v>
      </c>
      <c r="E16" s="154">
        <v>129132</v>
      </c>
      <c r="F16" s="155">
        <v>110999</v>
      </c>
    </row>
    <row r="17" spans="2:6" s="18" customFormat="1" ht="44.1" customHeight="1" x14ac:dyDescent="0.3">
      <c r="B17" s="164" t="s">
        <v>404</v>
      </c>
      <c r="C17" s="154">
        <v>99295</v>
      </c>
      <c r="D17" s="154">
        <v>98849</v>
      </c>
      <c r="E17" s="154">
        <v>98013</v>
      </c>
      <c r="F17" s="155">
        <v>97150</v>
      </c>
    </row>
    <row r="18" spans="2:6" s="18" customFormat="1" ht="44.1" customHeight="1" x14ac:dyDescent="0.3">
      <c r="B18" s="164" t="s">
        <v>405</v>
      </c>
      <c r="C18" s="154">
        <v>148619</v>
      </c>
      <c r="D18" s="154">
        <v>147058</v>
      </c>
      <c r="E18" s="154">
        <v>146463</v>
      </c>
      <c r="F18" s="155">
        <v>138411</v>
      </c>
    </row>
    <row r="19" spans="2:6" s="18" customFormat="1" ht="44.1" customHeight="1" x14ac:dyDescent="0.3">
      <c r="B19" s="164" t="s">
        <v>406</v>
      </c>
      <c r="C19" s="154">
        <v>181297</v>
      </c>
      <c r="D19" s="154">
        <v>179063</v>
      </c>
      <c r="E19" s="154">
        <v>167629</v>
      </c>
      <c r="F19" s="155">
        <v>177995</v>
      </c>
    </row>
    <row r="20" spans="2:6" s="18" customFormat="1" ht="44.1" customHeight="1" x14ac:dyDescent="0.3">
      <c r="B20" s="164" t="s">
        <v>407</v>
      </c>
      <c r="C20" s="154">
        <v>129812</v>
      </c>
      <c r="D20" s="154">
        <v>128614</v>
      </c>
      <c r="E20" s="154">
        <v>123719</v>
      </c>
      <c r="F20" s="155">
        <v>129836</v>
      </c>
    </row>
    <row r="21" spans="2:6" ht="39.950000000000003" customHeight="1" thickBot="1" x14ac:dyDescent="0.35">
      <c r="B21" s="166" t="s">
        <v>408</v>
      </c>
      <c r="C21" s="157">
        <v>33354</v>
      </c>
      <c r="D21" s="157">
        <v>33317</v>
      </c>
      <c r="E21" s="157">
        <v>33175</v>
      </c>
      <c r="F21" s="158">
        <v>33469</v>
      </c>
    </row>
  </sheetData>
  <mergeCells count="1">
    <mergeCell ref="D2:F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orientation="portrait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9"/>
  <sheetViews>
    <sheetView zoomScaleNormal="100" zoomScaleSheetLayoutView="100" workbookViewId="0"/>
  </sheetViews>
  <sheetFormatPr defaultRowHeight="16.5" x14ac:dyDescent="0.3"/>
  <cols>
    <col min="1" max="1" width="1.25" customWidth="1"/>
    <col min="2" max="2" width="9" style="118"/>
    <col min="3" max="4" width="11.125" style="40" customWidth="1"/>
    <col min="5" max="6" width="11.125" customWidth="1"/>
    <col min="7" max="8" width="11.125" style="40" customWidth="1"/>
    <col min="9" max="10" width="11.125" customWidth="1"/>
  </cols>
  <sheetData>
    <row r="1" spans="2:10" s="1" customFormat="1" ht="28.35" customHeight="1" x14ac:dyDescent="0.3">
      <c r="B1" s="1" t="s">
        <v>496</v>
      </c>
      <c r="C1" s="207"/>
      <c r="D1" s="207"/>
      <c r="G1" s="207"/>
      <c r="H1" s="207"/>
    </row>
    <row r="3" spans="2:10" ht="20.25" x14ac:dyDescent="0.3">
      <c r="B3" s="4" t="s">
        <v>497</v>
      </c>
    </row>
    <row r="4" spans="2:10" ht="17.25" thickBot="1" x14ac:dyDescent="0.35">
      <c r="H4" s="350" t="s">
        <v>492</v>
      </c>
      <c r="I4" s="350"/>
      <c r="J4" s="350"/>
    </row>
    <row r="5" spans="2:10" s="6" customFormat="1" ht="24" customHeight="1" x14ac:dyDescent="0.3">
      <c r="B5" s="408" t="s">
        <v>498</v>
      </c>
      <c r="C5" s="354" t="s">
        <v>499</v>
      </c>
      <c r="D5" s="355"/>
      <c r="E5" s="355"/>
      <c r="F5" s="356"/>
      <c r="G5" s="357" t="s">
        <v>500</v>
      </c>
      <c r="H5" s="358"/>
      <c r="I5" s="358"/>
      <c r="J5" s="359"/>
    </row>
    <row r="6" spans="2:10" s="6" customFormat="1" ht="12.75" customHeight="1" x14ac:dyDescent="0.3">
      <c r="B6" s="409"/>
      <c r="C6" s="362" t="s">
        <v>501</v>
      </c>
      <c r="D6" s="364" t="s">
        <v>502</v>
      </c>
      <c r="E6" s="208"/>
      <c r="F6" s="411" t="s">
        <v>503</v>
      </c>
      <c r="G6" s="413" t="s">
        <v>504</v>
      </c>
      <c r="H6" s="364" t="s">
        <v>505</v>
      </c>
      <c r="I6" s="208"/>
      <c r="J6" s="366" t="s">
        <v>503</v>
      </c>
    </row>
    <row r="7" spans="2:10" s="6" customFormat="1" ht="25.5" customHeight="1" thickBot="1" x14ac:dyDescent="0.35">
      <c r="B7" s="410"/>
      <c r="C7" s="363"/>
      <c r="D7" s="363"/>
      <c r="E7" s="209" t="s">
        <v>506</v>
      </c>
      <c r="F7" s="412"/>
      <c r="G7" s="414"/>
      <c r="H7" s="363"/>
      <c r="I7" s="9" t="s">
        <v>506</v>
      </c>
      <c r="J7" s="367"/>
    </row>
    <row r="8" spans="2:10" s="18" customFormat="1" ht="45" customHeight="1" thickTop="1" x14ac:dyDescent="0.3">
      <c r="B8" s="210" t="s">
        <v>507</v>
      </c>
      <c r="C8" s="11">
        <v>65775</v>
      </c>
      <c r="D8" s="11">
        <f>SUM(D9:D23)</f>
        <v>54793</v>
      </c>
      <c r="E8" s="211">
        <v>100</v>
      </c>
      <c r="F8" s="212">
        <f>((D8-C8)/C8)*100</f>
        <v>-16.696313188901556</v>
      </c>
      <c r="G8" s="11">
        <v>171191</v>
      </c>
      <c r="H8" s="11">
        <f>SUM(H9:H23)</f>
        <v>128352</v>
      </c>
      <c r="I8" s="213">
        <v>100</v>
      </c>
      <c r="J8" s="214">
        <f>((H8-G8)/G8)*100</f>
        <v>-25.02409589289157</v>
      </c>
    </row>
    <row r="9" spans="2:10" s="18" customFormat="1" ht="45" customHeight="1" x14ac:dyDescent="0.3">
      <c r="B9" s="215" t="s">
        <v>508</v>
      </c>
      <c r="C9" s="20">
        <v>7</v>
      </c>
      <c r="D9" s="20">
        <v>9</v>
      </c>
      <c r="E9" s="216">
        <f>(D9/$D$8)*100</f>
        <v>1.642545580639863E-2</v>
      </c>
      <c r="F9" s="217">
        <f>((D9-C9)/C9)*100</f>
        <v>28.571428571428569</v>
      </c>
      <c r="G9" s="20">
        <v>25</v>
      </c>
      <c r="H9" s="20">
        <v>26</v>
      </c>
      <c r="I9" s="217">
        <v>0</v>
      </c>
      <c r="J9" s="218">
        <f t="shared" ref="J9:J23" si="0">((H9-G9)/G9)*100</f>
        <v>4</v>
      </c>
    </row>
    <row r="10" spans="2:10" s="18" customFormat="1" ht="45" customHeight="1" x14ac:dyDescent="0.3">
      <c r="B10" s="215" t="s">
        <v>509</v>
      </c>
      <c r="C10" s="20">
        <v>2469</v>
      </c>
      <c r="D10" s="20">
        <v>2203</v>
      </c>
      <c r="E10" s="216">
        <f t="shared" ref="E10:E23" si="1">(D10/$D$8)*100</f>
        <v>4.0205865712773532</v>
      </c>
      <c r="F10" s="217">
        <f>((D10-C10)/C10)*100</f>
        <v>-10.773592547590118</v>
      </c>
      <c r="G10" s="20">
        <v>7408</v>
      </c>
      <c r="H10" s="20">
        <v>5733</v>
      </c>
      <c r="I10" s="217">
        <v>4.3</v>
      </c>
      <c r="J10" s="218">
        <f t="shared" si="0"/>
        <v>-22.610691144708422</v>
      </c>
    </row>
    <row r="11" spans="2:10" s="18" customFormat="1" ht="45" customHeight="1" x14ac:dyDescent="0.3">
      <c r="B11" s="215" t="s">
        <v>510</v>
      </c>
      <c r="C11" s="20">
        <v>8</v>
      </c>
      <c r="D11" s="20">
        <v>3</v>
      </c>
      <c r="E11" s="216">
        <f t="shared" si="1"/>
        <v>5.475151935466209E-3</v>
      </c>
      <c r="F11" s="217">
        <f t="shared" ref="F11:F23" si="2">((D11-C11)/C11)*100</f>
        <v>-62.5</v>
      </c>
      <c r="G11" s="20">
        <v>29</v>
      </c>
      <c r="H11" s="20">
        <v>10</v>
      </c>
      <c r="I11" s="217">
        <v>0</v>
      </c>
      <c r="J11" s="218">
        <f t="shared" si="0"/>
        <v>-65.517241379310349</v>
      </c>
    </row>
    <row r="12" spans="2:10" s="18" customFormat="1" ht="45" customHeight="1" x14ac:dyDescent="0.3">
      <c r="B12" s="215" t="s">
        <v>511</v>
      </c>
      <c r="C12" s="20">
        <v>2678</v>
      </c>
      <c r="D12" s="20">
        <v>2172</v>
      </c>
      <c r="E12" s="216">
        <f t="shared" si="1"/>
        <v>3.9640100012775354</v>
      </c>
      <c r="F12" s="217">
        <f t="shared" si="2"/>
        <v>-18.894697535474233</v>
      </c>
      <c r="G12" s="20">
        <v>6983</v>
      </c>
      <c r="H12" s="20">
        <v>5069</v>
      </c>
      <c r="I12" s="217">
        <v>4.0999999999999996</v>
      </c>
      <c r="J12" s="218">
        <f t="shared" si="0"/>
        <v>-27.409422884147215</v>
      </c>
    </row>
    <row r="13" spans="2:10" s="18" customFormat="1" ht="45" customHeight="1" x14ac:dyDescent="0.3">
      <c r="B13" s="215" t="s">
        <v>512</v>
      </c>
      <c r="C13" s="20">
        <v>12</v>
      </c>
      <c r="D13" s="20">
        <v>8</v>
      </c>
      <c r="E13" s="216">
        <f t="shared" si="1"/>
        <v>1.4600405161243224E-2</v>
      </c>
      <c r="F13" s="217">
        <f t="shared" si="2"/>
        <v>-33.333333333333329</v>
      </c>
      <c r="G13" s="20">
        <v>37</v>
      </c>
      <c r="H13" s="20">
        <v>24</v>
      </c>
      <c r="I13" s="217">
        <v>0</v>
      </c>
      <c r="J13" s="218">
        <f t="shared" si="0"/>
        <v>-35.135135135135137</v>
      </c>
    </row>
    <row r="14" spans="2:10" s="18" customFormat="1" ht="45" customHeight="1" x14ac:dyDescent="0.3">
      <c r="B14" s="215" t="s">
        <v>513</v>
      </c>
      <c r="C14" s="20">
        <v>4</v>
      </c>
      <c r="D14" s="339" t="s">
        <v>924</v>
      </c>
      <c r="E14" s="216">
        <v>0</v>
      </c>
      <c r="F14" s="217">
        <v>-100</v>
      </c>
      <c r="G14" s="20">
        <v>17</v>
      </c>
      <c r="H14" s="339" t="s">
        <v>924</v>
      </c>
      <c r="I14" s="217">
        <v>0</v>
      </c>
      <c r="J14" s="218">
        <v>-100</v>
      </c>
    </row>
    <row r="15" spans="2:10" s="18" customFormat="1" ht="45" customHeight="1" x14ac:dyDescent="0.3">
      <c r="B15" s="215" t="s">
        <v>514</v>
      </c>
      <c r="C15" s="20">
        <v>1021</v>
      </c>
      <c r="D15" s="20">
        <v>905</v>
      </c>
      <c r="E15" s="216">
        <f t="shared" si="1"/>
        <v>1.6516708338656396</v>
      </c>
      <c r="F15" s="217">
        <f t="shared" si="2"/>
        <v>-11.361410381978452</v>
      </c>
      <c r="G15" s="20">
        <v>2932</v>
      </c>
      <c r="H15" s="20">
        <v>2292</v>
      </c>
      <c r="I15" s="217">
        <v>1.7</v>
      </c>
      <c r="J15" s="218">
        <f t="shared" si="0"/>
        <v>-21.828103683492497</v>
      </c>
    </row>
    <row r="16" spans="2:10" s="18" customFormat="1" ht="45" customHeight="1" x14ac:dyDescent="0.3">
      <c r="B16" s="215" t="s">
        <v>515</v>
      </c>
      <c r="C16" s="20">
        <v>844</v>
      </c>
      <c r="D16" s="20">
        <v>762</v>
      </c>
      <c r="E16" s="216">
        <f t="shared" si="1"/>
        <v>1.3906885916084171</v>
      </c>
      <c r="F16" s="217">
        <f t="shared" si="2"/>
        <v>-9.7156398104265413</v>
      </c>
      <c r="G16" s="20">
        <v>2475</v>
      </c>
      <c r="H16" s="20">
        <v>1843</v>
      </c>
      <c r="I16" s="217">
        <v>1.4</v>
      </c>
      <c r="J16" s="218">
        <f t="shared" si="0"/>
        <v>-25.535353535353533</v>
      </c>
    </row>
    <row r="17" spans="2:10" s="18" customFormat="1" ht="45" customHeight="1" x14ac:dyDescent="0.3">
      <c r="B17" s="215" t="s">
        <v>516</v>
      </c>
      <c r="C17" s="20">
        <v>3039</v>
      </c>
      <c r="D17" s="20">
        <v>2292</v>
      </c>
      <c r="E17" s="216">
        <f t="shared" si="1"/>
        <v>4.1830160786961841</v>
      </c>
      <c r="F17" s="217">
        <f t="shared" si="2"/>
        <v>-24.580454096742351</v>
      </c>
      <c r="G17" s="20">
        <v>8320</v>
      </c>
      <c r="H17" s="20">
        <v>5669</v>
      </c>
      <c r="I17" s="217">
        <v>4.9000000000000004</v>
      </c>
      <c r="J17" s="218">
        <f t="shared" si="0"/>
        <v>-31.86298076923077</v>
      </c>
    </row>
    <row r="18" spans="2:10" s="18" customFormat="1" ht="45" customHeight="1" x14ac:dyDescent="0.3">
      <c r="B18" s="215" t="s">
        <v>517</v>
      </c>
      <c r="C18" s="20">
        <v>11021</v>
      </c>
      <c r="D18" s="20">
        <v>8162</v>
      </c>
      <c r="E18" s="216">
        <f t="shared" si="1"/>
        <v>14.896063365758399</v>
      </c>
      <c r="F18" s="217">
        <f>((D18-C18)/C18)*100</f>
        <v>-25.941384629343979</v>
      </c>
      <c r="G18" s="20">
        <v>27302</v>
      </c>
      <c r="H18" s="20">
        <v>18076</v>
      </c>
      <c r="I18" s="217">
        <v>15.9</v>
      </c>
      <c r="J18" s="218">
        <f>((H18-G18)/G18)*100</f>
        <v>-33.792396161453375</v>
      </c>
    </row>
    <row r="19" spans="2:10" s="18" customFormat="1" ht="45" customHeight="1" x14ac:dyDescent="0.3">
      <c r="B19" s="215" t="s">
        <v>518</v>
      </c>
      <c r="C19" s="20">
        <v>2633</v>
      </c>
      <c r="D19" s="20">
        <v>2908</v>
      </c>
      <c r="E19" s="216">
        <f t="shared" si="1"/>
        <v>5.3072472761119123</v>
      </c>
      <c r="F19" s="217">
        <f t="shared" si="2"/>
        <v>10.444360045575388</v>
      </c>
      <c r="G19" s="20">
        <v>6771</v>
      </c>
      <c r="H19" s="20">
        <v>6434</v>
      </c>
      <c r="I19" s="217">
        <v>4</v>
      </c>
      <c r="J19" s="218">
        <f t="shared" si="0"/>
        <v>-4.9771082557967805</v>
      </c>
    </row>
    <row r="20" spans="2:10" s="18" customFormat="1" ht="45" customHeight="1" x14ac:dyDescent="0.3">
      <c r="B20" s="215" t="s">
        <v>519</v>
      </c>
      <c r="C20" s="20">
        <v>21809</v>
      </c>
      <c r="D20" s="20">
        <v>18819</v>
      </c>
      <c r="E20" s="216">
        <f t="shared" si="1"/>
        <v>34.345628091179528</v>
      </c>
      <c r="F20" s="217">
        <f t="shared" si="2"/>
        <v>-13.709936264844789</v>
      </c>
      <c r="G20" s="20">
        <v>54981</v>
      </c>
      <c r="H20" s="20">
        <v>43818</v>
      </c>
      <c r="I20" s="217">
        <v>32.1</v>
      </c>
      <c r="J20" s="218">
        <f t="shared" si="0"/>
        <v>-20.303377530419599</v>
      </c>
    </row>
    <row r="21" spans="2:10" s="18" customFormat="1" ht="45" customHeight="1" x14ac:dyDescent="0.3">
      <c r="B21" s="215" t="s">
        <v>520</v>
      </c>
      <c r="C21" s="20">
        <v>4069</v>
      </c>
      <c r="D21" s="20">
        <v>3017</v>
      </c>
      <c r="E21" s="216">
        <f t="shared" si="1"/>
        <v>5.5061777964338514</v>
      </c>
      <c r="F21" s="217">
        <f t="shared" si="2"/>
        <v>-25.854018186286559</v>
      </c>
      <c r="G21" s="20">
        <v>10422</v>
      </c>
      <c r="H21" s="20">
        <v>6865</v>
      </c>
      <c r="I21" s="217">
        <v>6.1</v>
      </c>
      <c r="J21" s="218">
        <f t="shared" si="0"/>
        <v>-34.129725580502786</v>
      </c>
    </row>
    <row r="22" spans="2:10" s="18" customFormat="1" ht="45" customHeight="1" x14ac:dyDescent="0.3">
      <c r="B22" s="215" t="s">
        <v>521</v>
      </c>
      <c r="C22" s="20">
        <v>10768</v>
      </c>
      <c r="D22" s="20">
        <v>9417</v>
      </c>
      <c r="E22" s="216">
        <f t="shared" si="1"/>
        <v>17.186501925428431</v>
      </c>
      <c r="F22" s="217">
        <f t="shared" si="2"/>
        <v>-12.546433878157504</v>
      </c>
      <c r="G22" s="20">
        <v>28916</v>
      </c>
      <c r="H22" s="20">
        <v>22609</v>
      </c>
      <c r="I22" s="217">
        <v>16.899999999999999</v>
      </c>
      <c r="J22" s="218">
        <f t="shared" si="0"/>
        <v>-21.811453866371558</v>
      </c>
    </row>
    <row r="23" spans="2:10" s="18" customFormat="1" ht="45" customHeight="1" thickBot="1" x14ac:dyDescent="0.35">
      <c r="B23" s="219" t="s">
        <v>522</v>
      </c>
      <c r="C23" s="28">
        <v>5393</v>
      </c>
      <c r="D23" s="28">
        <v>4116</v>
      </c>
      <c r="E23" s="220">
        <f t="shared" si="1"/>
        <v>7.5119084554596389</v>
      </c>
      <c r="F23" s="221">
        <f t="shared" si="2"/>
        <v>-23.678842944557761</v>
      </c>
      <c r="G23" s="28">
        <v>14573</v>
      </c>
      <c r="H23" s="28">
        <v>9884</v>
      </c>
      <c r="I23" s="221">
        <v>8.5</v>
      </c>
      <c r="J23" s="222">
        <f t="shared" si="0"/>
        <v>-32.175941810196939</v>
      </c>
    </row>
    <row r="24" spans="2:10" s="18" customFormat="1" ht="44.1" customHeight="1" x14ac:dyDescent="0.3">
      <c r="B24" s="35"/>
      <c r="C24" s="34"/>
      <c r="D24" s="34"/>
      <c r="E24" s="35"/>
      <c r="F24" s="35"/>
      <c r="G24" s="36"/>
      <c r="H24" s="36"/>
      <c r="I24" s="35"/>
      <c r="J24" s="37"/>
    </row>
    <row r="25" spans="2:10" s="18" customFormat="1" ht="44.1" customHeight="1" x14ac:dyDescent="0.3">
      <c r="B25" s="35"/>
      <c r="C25" s="34"/>
      <c r="D25" s="34"/>
      <c r="G25" s="34"/>
      <c r="H25" s="34"/>
      <c r="J25" s="38"/>
    </row>
    <row r="26" spans="2:10" s="18" customFormat="1" ht="35.25" customHeight="1" x14ac:dyDescent="0.3">
      <c r="B26" s="35"/>
      <c r="C26" s="34"/>
      <c r="D26" s="34"/>
      <c r="G26" s="34"/>
      <c r="H26" s="34"/>
      <c r="J26" s="38"/>
    </row>
    <row r="27" spans="2:10" x14ac:dyDescent="0.3">
      <c r="J27" s="39"/>
    </row>
    <row r="28" spans="2:10" x14ac:dyDescent="0.3">
      <c r="J28" s="39"/>
    </row>
    <row r="29" spans="2:10" x14ac:dyDescent="0.3">
      <c r="J29" s="39"/>
    </row>
    <row r="30" spans="2:10" x14ac:dyDescent="0.3">
      <c r="J30" s="39"/>
    </row>
    <row r="31" spans="2:10" x14ac:dyDescent="0.3">
      <c r="J31" s="39"/>
    </row>
    <row r="32" spans="2:10" x14ac:dyDescent="0.3">
      <c r="J32" s="39"/>
    </row>
    <row r="33" spans="10:10" x14ac:dyDescent="0.3">
      <c r="J33" s="39"/>
    </row>
    <row r="34" spans="10:10" x14ac:dyDescent="0.3">
      <c r="J34" s="39"/>
    </row>
    <row r="35" spans="10:10" x14ac:dyDescent="0.3">
      <c r="J35" s="39"/>
    </row>
    <row r="36" spans="10:10" x14ac:dyDescent="0.3">
      <c r="J36" s="39"/>
    </row>
    <row r="37" spans="10:10" x14ac:dyDescent="0.3">
      <c r="J37" s="39"/>
    </row>
    <row r="38" spans="10:10" x14ac:dyDescent="0.3">
      <c r="J38" s="39"/>
    </row>
    <row r="39" spans="10:10" x14ac:dyDescent="0.3">
      <c r="J39" s="39"/>
    </row>
  </sheetData>
  <mergeCells count="10">
    <mergeCell ref="H4:J4"/>
    <mergeCell ref="B5:B7"/>
    <mergeCell ref="C5:F5"/>
    <mergeCell ref="G5:J5"/>
    <mergeCell ref="C6:C7"/>
    <mergeCell ref="D6:D7"/>
    <mergeCell ref="F6:F7"/>
    <mergeCell ref="G6:G7"/>
    <mergeCell ref="H6:H7"/>
    <mergeCell ref="J6:J7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orientation="portrait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3"/>
  <sheetViews>
    <sheetView zoomScaleNormal="100" zoomScaleSheetLayoutView="100" workbookViewId="0"/>
  </sheetViews>
  <sheetFormatPr defaultRowHeight="16.5" x14ac:dyDescent="0.3"/>
  <cols>
    <col min="1" max="1" width="2.25" customWidth="1"/>
    <col min="2" max="2" width="1.5" style="62" customWidth="1"/>
    <col min="3" max="3" width="13.875" style="5" customWidth="1"/>
    <col min="4" max="7" width="22.125" style="42" customWidth="1"/>
  </cols>
  <sheetData>
    <row r="1" spans="2:7" ht="28.35" customHeight="1" x14ac:dyDescent="0.3">
      <c r="B1" s="4" t="s">
        <v>523</v>
      </c>
      <c r="C1" s="223"/>
      <c r="D1" s="224"/>
      <c r="G1" s="224"/>
    </row>
    <row r="2" spans="2:7" ht="17.25" thickBot="1" x14ac:dyDescent="0.35">
      <c r="B2" s="43"/>
      <c r="C2" s="223"/>
      <c r="D2" s="224"/>
      <c r="F2" s="415" t="s">
        <v>493</v>
      </c>
      <c r="G2" s="415"/>
    </row>
    <row r="3" spans="2:7" s="44" customFormat="1" ht="21" customHeight="1" x14ac:dyDescent="0.3">
      <c r="B3" s="416" t="s">
        <v>524</v>
      </c>
      <c r="C3" s="374"/>
      <c r="D3" s="374" t="s">
        <v>525</v>
      </c>
      <c r="E3" s="374" t="s">
        <v>526</v>
      </c>
      <c r="F3" s="374"/>
      <c r="G3" s="418"/>
    </row>
    <row r="4" spans="2:7" s="44" customFormat="1" ht="21" customHeight="1" thickBot="1" x14ac:dyDescent="0.35">
      <c r="B4" s="417"/>
      <c r="C4" s="375"/>
      <c r="D4" s="375"/>
      <c r="E4" s="198" t="s">
        <v>317</v>
      </c>
      <c r="F4" s="198" t="s">
        <v>417</v>
      </c>
      <c r="G4" s="46" t="s">
        <v>527</v>
      </c>
    </row>
    <row r="5" spans="2:7" s="52" customFormat="1" ht="17.45" customHeight="1" thickTop="1" x14ac:dyDescent="0.3">
      <c r="B5" s="419" t="s">
        <v>528</v>
      </c>
      <c r="C5" s="420"/>
      <c r="D5" s="225">
        <v>54793</v>
      </c>
      <c r="E5" s="225">
        <v>128352</v>
      </c>
      <c r="F5" s="225">
        <v>64443</v>
      </c>
      <c r="G5" s="226">
        <v>63909</v>
      </c>
    </row>
    <row r="6" spans="2:7" s="52" customFormat="1" ht="17.45" customHeight="1" x14ac:dyDescent="0.3">
      <c r="B6" s="368" t="s">
        <v>49</v>
      </c>
      <c r="C6" s="369"/>
      <c r="D6" s="50">
        <v>9</v>
      </c>
      <c r="E6" s="50">
        <v>26</v>
      </c>
      <c r="F6" s="50">
        <v>15</v>
      </c>
      <c r="G6" s="51">
        <v>11</v>
      </c>
    </row>
    <row r="7" spans="2:7" s="49" customFormat="1" ht="17.45" customHeight="1" x14ac:dyDescent="0.3">
      <c r="B7" s="53"/>
      <c r="C7" s="61" t="s">
        <v>50</v>
      </c>
      <c r="D7" s="47">
        <v>1</v>
      </c>
      <c r="E7" s="47">
        <v>2</v>
      </c>
      <c r="F7" s="47">
        <v>1</v>
      </c>
      <c r="G7" s="48">
        <v>1</v>
      </c>
    </row>
    <row r="8" spans="2:7" s="49" customFormat="1" ht="17.45" customHeight="1" x14ac:dyDescent="0.3">
      <c r="B8" s="55"/>
      <c r="C8" s="61" t="s">
        <v>64</v>
      </c>
      <c r="D8" s="47">
        <v>2</v>
      </c>
      <c r="E8" s="47">
        <v>6</v>
      </c>
      <c r="F8" s="47">
        <v>3</v>
      </c>
      <c r="G8" s="48">
        <v>3</v>
      </c>
    </row>
    <row r="9" spans="2:7" s="49" customFormat="1" ht="17.45" customHeight="1" x14ac:dyDescent="0.3">
      <c r="B9" s="55"/>
      <c r="C9" s="61" t="s">
        <v>68</v>
      </c>
      <c r="D9" s="47">
        <v>2</v>
      </c>
      <c r="E9" s="47">
        <v>6</v>
      </c>
      <c r="F9" s="47">
        <v>4</v>
      </c>
      <c r="G9" s="48">
        <v>2</v>
      </c>
    </row>
    <row r="10" spans="2:7" s="49" customFormat="1" ht="17.45" customHeight="1" x14ac:dyDescent="0.3">
      <c r="B10" s="55"/>
      <c r="C10" s="61" t="s">
        <v>70</v>
      </c>
      <c r="D10" s="47">
        <v>1</v>
      </c>
      <c r="E10" s="47">
        <v>4</v>
      </c>
      <c r="F10" s="47">
        <v>3</v>
      </c>
      <c r="G10" s="48">
        <v>1</v>
      </c>
    </row>
    <row r="11" spans="2:7" s="49" customFormat="1" ht="17.45" customHeight="1" x14ac:dyDescent="0.3">
      <c r="B11" s="55"/>
      <c r="C11" s="61" t="s">
        <v>72</v>
      </c>
      <c r="D11" s="47">
        <v>2</v>
      </c>
      <c r="E11" s="47">
        <v>5</v>
      </c>
      <c r="F11" s="47">
        <v>3</v>
      </c>
      <c r="G11" s="48">
        <v>2</v>
      </c>
    </row>
    <row r="12" spans="2:7" s="49" customFormat="1" ht="17.45" customHeight="1" x14ac:dyDescent="0.3">
      <c r="B12" s="55"/>
      <c r="C12" s="61" t="s">
        <v>73</v>
      </c>
      <c r="D12" s="47">
        <v>1</v>
      </c>
      <c r="E12" s="47">
        <v>3</v>
      </c>
      <c r="F12" s="47">
        <v>1</v>
      </c>
      <c r="G12" s="48">
        <v>2</v>
      </c>
    </row>
    <row r="13" spans="2:7" s="52" customFormat="1" ht="17.45" customHeight="1" x14ac:dyDescent="0.3">
      <c r="B13" s="368" t="s">
        <v>75</v>
      </c>
      <c r="C13" s="369"/>
      <c r="D13" s="50">
        <v>2203</v>
      </c>
      <c r="E13" s="50">
        <v>5733</v>
      </c>
      <c r="F13" s="50">
        <v>2875</v>
      </c>
      <c r="G13" s="51">
        <v>2858</v>
      </c>
    </row>
    <row r="14" spans="2:7" s="49" customFormat="1" ht="17.45" customHeight="1" x14ac:dyDescent="0.3">
      <c r="B14" s="227"/>
      <c r="C14" s="61" t="s">
        <v>51</v>
      </c>
      <c r="D14" s="47">
        <v>1</v>
      </c>
      <c r="E14" s="47">
        <v>4</v>
      </c>
      <c r="F14" s="47">
        <v>1</v>
      </c>
      <c r="G14" s="48">
        <v>3</v>
      </c>
    </row>
    <row r="15" spans="2:7" s="49" customFormat="1" ht="17.45" customHeight="1" x14ac:dyDescent="0.3">
      <c r="B15" s="227"/>
      <c r="C15" s="61" t="s">
        <v>76</v>
      </c>
      <c r="D15" s="47">
        <v>81</v>
      </c>
      <c r="E15" s="47">
        <v>216</v>
      </c>
      <c r="F15" s="47">
        <v>106</v>
      </c>
      <c r="G15" s="48">
        <v>110</v>
      </c>
    </row>
    <row r="16" spans="2:7" s="49" customFormat="1" ht="17.45" customHeight="1" x14ac:dyDescent="0.3">
      <c r="B16" s="227"/>
      <c r="C16" s="61" t="s">
        <v>77</v>
      </c>
      <c r="D16" s="47">
        <v>2</v>
      </c>
      <c r="E16" s="47">
        <v>5</v>
      </c>
      <c r="F16" s="47">
        <v>1</v>
      </c>
      <c r="G16" s="48">
        <v>4</v>
      </c>
    </row>
    <row r="17" spans="2:7" s="49" customFormat="1" ht="17.45" customHeight="1" x14ac:dyDescent="0.3">
      <c r="B17" s="227"/>
      <c r="C17" s="61" t="s">
        <v>78</v>
      </c>
      <c r="D17" s="47">
        <v>239</v>
      </c>
      <c r="E17" s="47">
        <v>590</v>
      </c>
      <c r="F17" s="47">
        <v>266</v>
      </c>
      <c r="G17" s="48">
        <v>324</v>
      </c>
    </row>
    <row r="18" spans="2:7" s="49" customFormat="1" ht="17.45" customHeight="1" x14ac:dyDescent="0.3">
      <c r="B18" s="227"/>
      <c r="C18" s="61" t="s">
        <v>79</v>
      </c>
      <c r="D18" s="47">
        <v>2</v>
      </c>
      <c r="E18" s="47">
        <v>8</v>
      </c>
      <c r="F18" s="47">
        <v>3</v>
      </c>
      <c r="G18" s="48">
        <v>5</v>
      </c>
    </row>
    <row r="19" spans="2:7" s="49" customFormat="1" ht="17.45" customHeight="1" x14ac:dyDescent="0.3">
      <c r="B19" s="227"/>
      <c r="C19" s="61" t="s">
        <v>80</v>
      </c>
      <c r="D19" s="47">
        <v>2</v>
      </c>
      <c r="E19" s="47">
        <v>6</v>
      </c>
      <c r="F19" s="47">
        <v>3</v>
      </c>
      <c r="G19" s="48">
        <v>3</v>
      </c>
    </row>
    <row r="20" spans="2:7" s="49" customFormat="1" ht="17.45" customHeight="1" x14ac:dyDescent="0.3">
      <c r="B20" s="227"/>
      <c r="C20" s="61" t="s">
        <v>81</v>
      </c>
      <c r="D20" s="47">
        <v>72</v>
      </c>
      <c r="E20" s="47">
        <v>198</v>
      </c>
      <c r="F20" s="47">
        <v>100</v>
      </c>
      <c r="G20" s="48">
        <v>98</v>
      </c>
    </row>
    <row r="21" spans="2:7" s="49" customFormat="1" ht="17.45" customHeight="1" x14ac:dyDescent="0.3">
      <c r="B21" s="227"/>
      <c r="C21" s="61" t="s">
        <v>82</v>
      </c>
      <c r="D21" s="47">
        <v>5</v>
      </c>
      <c r="E21" s="47">
        <v>15</v>
      </c>
      <c r="F21" s="47">
        <v>8</v>
      </c>
      <c r="G21" s="48">
        <v>7</v>
      </c>
    </row>
    <row r="22" spans="2:7" s="49" customFormat="1" ht="17.45" customHeight="1" x14ac:dyDescent="0.3">
      <c r="B22" s="227"/>
      <c r="C22" s="61" t="s">
        <v>83</v>
      </c>
      <c r="D22" s="47">
        <v>189</v>
      </c>
      <c r="E22" s="47">
        <v>513</v>
      </c>
      <c r="F22" s="47">
        <v>251</v>
      </c>
      <c r="G22" s="48">
        <v>262</v>
      </c>
    </row>
    <row r="23" spans="2:7" s="49" customFormat="1" ht="17.45" customHeight="1" x14ac:dyDescent="0.3">
      <c r="B23" s="227"/>
      <c r="C23" s="61" t="s">
        <v>84</v>
      </c>
      <c r="D23" s="47">
        <v>482</v>
      </c>
      <c r="E23" s="47">
        <v>1249</v>
      </c>
      <c r="F23" s="47">
        <v>635</v>
      </c>
      <c r="G23" s="48">
        <v>614</v>
      </c>
    </row>
    <row r="24" spans="2:7" s="49" customFormat="1" ht="17.45" customHeight="1" x14ac:dyDescent="0.3">
      <c r="B24" s="227"/>
      <c r="C24" s="61" t="s">
        <v>85</v>
      </c>
      <c r="D24" s="47">
        <v>1</v>
      </c>
      <c r="E24" s="47">
        <v>3</v>
      </c>
      <c r="F24" s="47">
        <v>1</v>
      </c>
      <c r="G24" s="48">
        <v>2</v>
      </c>
    </row>
    <row r="25" spans="2:7" s="49" customFormat="1" ht="17.45" customHeight="1" x14ac:dyDescent="0.3">
      <c r="B25" s="227"/>
      <c r="C25" s="61" t="s">
        <v>65</v>
      </c>
      <c r="D25" s="47">
        <v>522</v>
      </c>
      <c r="E25" s="47">
        <v>1260</v>
      </c>
      <c r="F25" s="47">
        <v>658</v>
      </c>
      <c r="G25" s="48">
        <v>602</v>
      </c>
    </row>
    <row r="26" spans="2:7" s="49" customFormat="1" ht="17.45" customHeight="1" x14ac:dyDescent="0.3">
      <c r="B26" s="227"/>
      <c r="C26" s="61" t="s">
        <v>86</v>
      </c>
      <c r="D26" s="47">
        <v>4</v>
      </c>
      <c r="E26" s="47">
        <v>13</v>
      </c>
      <c r="F26" s="47">
        <v>5</v>
      </c>
      <c r="G26" s="48">
        <v>8</v>
      </c>
    </row>
    <row r="27" spans="2:7" s="49" customFormat="1" ht="17.45" customHeight="1" x14ac:dyDescent="0.3">
      <c r="B27" s="227"/>
      <c r="C27" s="61" t="s">
        <v>87</v>
      </c>
      <c r="D27" s="47">
        <v>103</v>
      </c>
      <c r="E27" s="47">
        <v>291</v>
      </c>
      <c r="F27" s="47">
        <v>154</v>
      </c>
      <c r="G27" s="48">
        <v>137</v>
      </c>
    </row>
    <row r="28" spans="2:7" s="49" customFormat="1" ht="17.45" customHeight="1" x14ac:dyDescent="0.3">
      <c r="B28" s="227"/>
      <c r="C28" s="61" t="s">
        <v>88</v>
      </c>
      <c r="D28" s="47">
        <v>9</v>
      </c>
      <c r="E28" s="47">
        <v>30</v>
      </c>
      <c r="F28" s="47">
        <v>16</v>
      </c>
      <c r="G28" s="48">
        <v>14</v>
      </c>
    </row>
    <row r="29" spans="2:7" s="52" customFormat="1" ht="17.45" customHeight="1" x14ac:dyDescent="0.3">
      <c r="B29" s="227"/>
      <c r="C29" s="61" t="s">
        <v>89</v>
      </c>
      <c r="D29" s="47">
        <v>489</v>
      </c>
      <c r="E29" s="47">
        <v>1332</v>
      </c>
      <c r="F29" s="47">
        <v>667</v>
      </c>
      <c r="G29" s="48">
        <v>665</v>
      </c>
    </row>
    <row r="30" spans="2:7" s="49" customFormat="1" ht="17.45" customHeight="1" x14ac:dyDescent="0.3">
      <c r="B30" s="368" t="s">
        <v>90</v>
      </c>
      <c r="C30" s="369"/>
      <c r="D30" s="50">
        <v>3</v>
      </c>
      <c r="E30" s="50">
        <v>10</v>
      </c>
      <c r="F30" s="50">
        <v>5</v>
      </c>
      <c r="G30" s="51">
        <v>5</v>
      </c>
    </row>
    <row r="31" spans="2:7" s="49" customFormat="1" ht="17.45" customHeight="1" x14ac:dyDescent="0.3">
      <c r="B31" s="227"/>
      <c r="C31" s="61" t="s">
        <v>77</v>
      </c>
      <c r="D31" s="47">
        <v>1</v>
      </c>
      <c r="E31" s="47">
        <v>5</v>
      </c>
      <c r="F31" s="47">
        <v>2</v>
      </c>
      <c r="G31" s="48">
        <v>3</v>
      </c>
    </row>
    <row r="32" spans="2:7" s="52" customFormat="1" ht="17.45" customHeight="1" x14ac:dyDescent="0.3">
      <c r="B32" s="227"/>
      <c r="C32" s="61" t="s">
        <v>258</v>
      </c>
      <c r="D32" s="47">
        <v>1</v>
      </c>
      <c r="E32" s="47">
        <v>3</v>
      </c>
      <c r="F32" s="47">
        <v>2</v>
      </c>
      <c r="G32" s="48">
        <v>1</v>
      </c>
    </row>
    <row r="33" spans="2:7" s="49" customFormat="1" ht="17.45" customHeight="1" x14ac:dyDescent="0.3">
      <c r="B33" s="227"/>
      <c r="C33" s="61" t="s">
        <v>91</v>
      </c>
      <c r="D33" s="47">
        <v>1</v>
      </c>
      <c r="E33" s="47">
        <v>2</v>
      </c>
      <c r="F33" s="47">
        <v>1</v>
      </c>
      <c r="G33" s="48">
        <v>1</v>
      </c>
    </row>
    <row r="34" spans="2:7" s="49" customFormat="1" ht="17.45" customHeight="1" x14ac:dyDescent="0.3">
      <c r="B34" s="368" t="s">
        <v>94</v>
      </c>
      <c r="C34" s="369"/>
      <c r="D34" s="50">
        <v>2172</v>
      </c>
      <c r="E34" s="50">
        <v>5069</v>
      </c>
      <c r="F34" s="50">
        <v>2552</v>
      </c>
      <c r="G34" s="51">
        <v>2517</v>
      </c>
    </row>
    <row r="35" spans="2:7" s="49" customFormat="1" ht="17.45" customHeight="1" x14ac:dyDescent="0.3">
      <c r="B35" s="227"/>
      <c r="C35" s="61" t="s">
        <v>51</v>
      </c>
      <c r="D35" s="47">
        <v>514</v>
      </c>
      <c r="E35" s="47">
        <v>1129</v>
      </c>
      <c r="F35" s="47">
        <v>575</v>
      </c>
      <c r="G35" s="48">
        <v>554</v>
      </c>
    </row>
    <row r="36" spans="2:7" s="49" customFormat="1" ht="17.45" customHeight="1" x14ac:dyDescent="0.3">
      <c r="B36" s="227"/>
      <c r="C36" s="61" t="s">
        <v>77</v>
      </c>
      <c r="D36" s="47">
        <v>22</v>
      </c>
      <c r="E36" s="47">
        <v>60</v>
      </c>
      <c r="F36" s="47">
        <v>31</v>
      </c>
      <c r="G36" s="48">
        <v>29</v>
      </c>
    </row>
    <row r="37" spans="2:7" s="49" customFormat="1" ht="17.45" customHeight="1" x14ac:dyDescent="0.3">
      <c r="B37" s="227"/>
      <c r="C37" s="61" t="s">
        <v>81</v>
      </c>
      <c r="D37" s="47">
        <v>34</v>
      </c>
      <c r="E37" s="47">
        <v>101</v>
      </c>
      <c r="F37" s="47">
        <v>47</v>
      </c>
      <c r="G37" s="48">
        <v>54</v>
      </c>
    </row>
    <row r="38" spans="2:7" s="49" customFormat="1" ht="17.45" customHeight="1" x14ac:dyDescent="0.3">
      <c r="B38" s="227"/>
      <c r="C38" s="61" t="s">
        <v>95</v>
      </c>
      <c r="D38" s="47">
        <v>38</v>
      </c>
      <c r="E38" s="47">
        <v>117</v>
      </c>
      <c r="F38" s="47">
        <v>56</v>
      </c>
      <c r="G38" s="48">
        <v>61</v>
      </c>
    </row>
    <row r="39" spans="2:7" s="49" customFormat="1" ht="17.45" customHeight="1" x14ac:dyDescent="0.3">
      <c r="B39" s="227"/>
      <c r="C39" s="61" t="s">
        <v>96</v>
      </c>
      <c r="D39" s="47">
        <v>101</v>
      </c>
      <c r="E39" s="47">
        <v>350</v>
      </c>
      <c r="F39" s="47">
        <v>178</v>
      </c>
      <c r="G39" s="48">
        <v>172</v>
      </c>
    </row>
    <row r="40" spans="2:7" s="49" customFormat="1" ht="17.45" customHeight="1" x14ac:dyDescent="0.3">
      <c r="B40" s="227"/>
      <c r="C40" s="61" t="s">
        <v>97</v>
      </c>
      <c r="D40" s="47">
        <v>7</v>
      </c>
      <c r="E40" s="47">
        <v>26</v>
      </c>
      <c r="F40" s="47">
        <v>12</v>
      </c>
      <c r="G40" s="48">
        <v>14</v>
      </c>
    </row>
    <row r="41" spans="2:7" s="49" customFormat="1" ht="17.45" customHeight="1" x14ac:dyDescent="0.3">
      <c r="B41" s="227"/>
      <c r="C41" s="61" t="s">
        <v>76</v>
      </c>
      <c r="D41" s="47">
        <v>14</v>
      </c>
      <c r="E41" s="47">
        <v>34</v>
      </c>
      <c r="F41" s="47">
        <v>17</v>
      </c>
      <c r="G41" s="48">
        <v>17</v>
      </c>
    </row>
    <row r="42" spans="2:7" s="49" customFormat="1" ht="17.45" customHeight="1" x14ac:dyDescent="0.3">
      <c r="B42" s="227"/>
      <c r="C42" s="61" t="s">
        <v>99</v>
      </c>
      <c r="D42" s="47">
        <v>329</v>
      </c>
      <c r="E42" s="47">
        <v>829</v>
      </c>
      <c r="F42" s="47">
        <v>432</v>
      </c>
      <c r="G42" s="48">
        <v>397</v>
      </c>
    </row>
    <row r="43" spans="2:7" s="52" customFormat="1" ht="17.45" customHeight="1" x14ac:dyDescent="0.3">
      <c r="B43" s="227"/>
      <c r="C43" s="61" t="s">
        <v>100</v>
      </c>
      <c r="D43" s="47">
        <v>1113</v>
      </c>
      <c r="E43" s="47">
        <v>2423</v>
      </c>
      <c r="F43" s="47">
        <v>1204</v>
      </c>
      <c r="G43" s="48">
        <v>1219</v>
      </c>
    </row>
    <row r="44" spans="2:7" s="49" customFormat="1" ht="17.45" customHeight="1" x14ac:dyDescent="0.3">
      <c r="B44" s="368" t="s">
        <v>101</v>
      </c>
      <c r="C44" s="369"/>
      <c r="D44" s="50">
        <v>8</v>
      </c>
      <c r="E44" s="50">
        <v>24</v>
      </c>
      <c r="F44" s="50">
        <v>14</v>
      </c>
      <c r="G44" s="51">
        <v>10</v>
      </c>
    </row>
    <row r="45" spans="2:7" s="49" customFormat="1" ht="17.45" customHeight="1" x14ac:dyDescent="0.3">
      <c r="B45" s="227"/>
      <c r="C45" s="61" t="s">
        <v>77</v>
      </c>
      <c r="D45" s="47">
        <v>2</v>
      </c>
      <c r="E45" s="47">
        <v>6</v>
      </c>
      <c r="F45" s="47">
        <v>3</v>
      </c>
      <c r="G45" s="48">
        <v>3</v>
      </c>
    </row>
    <row r="46" spans="2:7" s="49" customFormat="1" ht="17.45" customHeight="1" x14ac:dyDescent="0.3">
      <c r="B46" s="227"/>
      <c r="C46" s="61" t="s">
        <v>76</v>
      </c>
      <c r="D46" s="47">
        <v>1</v>
      </c>
      <c r="E46" s="47">
        <v>2</v>
      </c>
      <c r="F46" s="47">
        <v>1</v>
      </c>
      <c r="G46" s="48">
        <v>1</v>
      </c>
    </row>
    <row r="47" spans="2:7" s="52" customFormat="1" ht="17.45" customHeight="1" x14ac:dyDescent="0.3">
      <c r="B47" s="227"/>
      <c r="C47" s="61" t="s">
        <v>81</v>
      </c>
      <c r="D47" s="47">
        <v>1</v>
      </c>
      <c r="E47" s="47">
        <v>4</v>
      </c>
      <c r="F47" s="47">
        <v>2</v>
      </c>
      <c r="G47" s="48">
        <v>2</v>
      </c>
    </row>
    <row r="48" spans="2:7" s="49" customFormat="1" ht="17.45" customHeight="1" x14ac:dyDescent="0.3">
      <c r="B48" s="227"/>
      <c r="C48" s="61" t="s">
        <v>82</v>
      </c>
      <c r="D48" s="47">
        <v>3</v>
      </c>
      <c r="E48" s="47">
        <v>11</v>
      </c>
      <c r="F48" s="47">
        <v>7</v>
      </c>
      <c r="G48" s="48">
        <v>4</v>
      </c>
    </row>
    <row r="49" spans="2:7" s="49" customFormat="1" ht="17.45" customHeight="1" x14ac:dyDescent="0.3">
      <c r="B49" s="227"/>
      <c r="C49" s="61" t="s">
        <v>102</v>
      </c>
      <c r="D49" s="47">
        <v>1</v>
      </c>
      <c r="E49" s="47">
        <v>1</v>
      </c>
      <c r="F49" s="47">
        <v>1</v>
      </c>
      <c r="G49" s="48">
        <v>0</v>
      </c>
    </row>
    <row r="50" spans="2:7" s="49" customFormat="1" ht="17.45" customHeight="1" x14ac:dyDescent="0.3">
      <c r="B50" s="368" t="s">
        <v>106</v>
      </c>
      <c r="C50" s="369"/>
      <c r="D50" s="50">
        <v>905</v>
      </c>
      <c r="E50" s="50">
        <v>2292</v>
      </c>
      <c r="F50" s="50">
        <v>1125</v>
      </c>
      <c r="G50" s="51">
        <v>1167</v>
      </c>
    </row>
    <row r="51" spans="2:7" s="52" customFormat="1" ht="17.45" customHeight="1" x14ac:dyDescent="0.3">
      <c r="B51" s="340"/>
      <c r="C51" s="341" t="s">
        <v>51</v>
      </c>
      <c r="D51" s="342">
        <v>14</v>
      </c>
      <c r="E51" s="342">
        <v>45</v>
      </c>
      <c r="F51" s="342">
        <v>24</v>
      </c>
      <c r="G51" s="343">
        <v>21</v>
      </c>
    </row>
    <row r="52" spans="2:7" s="49" customFormat="1" ht="17.45" customHeight="1" x14ac:dyDescent="0.3">
      <c r="B52" s="227"/>
      <c r="C52" s="61" t="s">
        <v>81</v>
      </c>
      <c r="D52" s="47">
        <v>26</v>
      </c>
      <c r="E52" s="47">
        <v>81</v>
      </c>
      <c r="F52" s="47">
        <v>41</v>
      </c>
      <c r="G52" s="48">
        <v>40</v>
      </c>
    </row>
    <row r="53" spans="2:7" s="49" customFormat="1" ht="17.45" customHeight="1" x14ac:dyDescent="0.3">
      <c r="B53" s="227"/>
      <c r="C53" s="61" t="s">
        <v>77</v>
      </c>
      <c r="D53" s="47">
        <v>203</v>
      </c>
      <c r="E53" s="47">
        <v>483</v>
      </c>
      <c r="F53" s="47">
        <v>233</v>
      </c>
      <c r="G53" s="48">
        <v>250</v>
      </c>
    </row>
    <row r="54" spans="2:7" s="49" customFormat="1" ht="17.45" customHeight="1" x14ac:dyDescent="0.3">
      <c r="B54" s="227"/>
      <c r="C54" s="61" t="s">
        <v>82</v>
      </c>
      <c r="D54" s="47">
        <v>231</v>
      </c>
      <c r="E54" s="47">
        <v>574</v>
      </c>
      <c r="F54" s="47">
        <v>288</v>
      </c>
      <c r="G54" s="48">
        <v>286</v>
      </c>
    </row>
    <row r="55" spans="2:7" s="49" customFormat="1" ht="17.45" customHeight="1" x14ac:dyDescent="0.3">
      <c r="B55" s="227"/>
      <c r="C55" s="61" t="s">
        <v>107</v>
      </c>
      <c r="D55" s="47">
        <v>431</v>
      </c>
      <c r="E55" s="47">
        <v>1109</v>
      </c>
      <c r="F55" s="47">
        <v>539</v>
      </c>
      <c r="G55" s="48">
        <v>570</v>
      </c>
    </row>
    <row r="56" spans="2:7" s="52" customFormat="1" ht="17.45" customHeight="1" x14ac:dyDescent="0.3">
      <c r="B56" s="368" t="s">
        <v>530</v>
      </c>
      <c r="C56" s="369"/>
      <c r="D56" s="50">
        <v>762</v>
      </c>
      <c r="E56" s="50">
        <v>1843</v>
      </c>
      <c r="F56" s="50">
        <v>955</v>
      </c>
      <c r="G56" s="51">
        <v>888</v>
      </c>
    </row>
    <row r="57" spans="2:7" s="49" customFormat="1" ht="17.45" customHeight="1" x14ac:dyDescent="0.3">
      <c r="B57" s="227"/>
      <c r="C57" s="61" t="s">
        <v>531</v>
      </c>
      <c r="D57" s="47">
        <v>3</v>
      </c>
      <c r="E57" s="47">
        <v>10</v>
      </c>
      <c r="F57" s="47">
        <v>6</v>
      </c>
      <c r="G57" s="48">
        <v>4</v>
      </c>
    </row>
    <row r="58" spans="2:7" s="49" customFormat="1" ht="17.45" customHeight="1" x14ac:dyDescent="0.3">
      <c r="B58" s="227"/>
      <c r="C58" s="60" t="s">
        <v>532</v>
      </c>
      <c r="D58" s="47">
        <v>1</v>
      </c>
      <c r="E58" s="47">
        <v>3</v>
      </c>
      <c r="F58" s="47">
        <v>2</v>
      </c>
      <c r="G58" s="48">
        <v>1</v>
      </c>
    </row>
    <row r="59" spans="2:7" s="49" customFormat="1" ht="17.45" customHeight="1" x14ac:dyDescent="0.3">
      <c r="B59" s="227"/>
      <c r="C59" s="60" t="s">
        <v>533</v>
      </c>
      <c r="D59" s="47">
        <v>1</v>
      </c>
      <c r="E59" s="47">
        <v>4</v>
      </c>
      <c r="F59" s="47">
        <v>2</v>
      </c>
      <c r="G59" s="48">
        <v>2</v>
      </c>
    </row>
    <row r="60" spans="2:7" s="49" customFormat="1" ht="17.45" customHeight="1" x14ac:dyDescent="0.3">
      <c r="B60" s="227"/>
      <c r="C60" s="60" t="s">
        <v>534</v>
      </c>
      <c r="D60" s="47">
        <v>1</v>
      </c>
      <c r="E60" s="47">
        <v>3</v>
      </c>
      <c r="F60" s="47">
        <v>2</v>
      </c>
      <c r="G60" s="48">
        <v>1</v>
      </c>
    </row>
    <row r="61" spans="2:7" s="49" customFormat="1" ht="17.45" customHeight="1" x14ac:dyDescent="0.3">
      <c r="B61" s="227"/>
      <c r="C61" s="61" t="s">
        <v>535</v>
      </c>
      <c r="D61" s="47">
        <v>5</v>
      </c>
      <c r="E61" s="47">
        <v>18</v>
      </c>
      <c r="F61" s="47">
        <v>10</v>
      </c>
      <c r="G61" s="48">
        <v>8</v>
      </c>
    </row>
    <row r="62" spans="2:7" s="49" customFormat="1" ht="17.45" customHeight="1" x14ac:dyDescent="0.3">
      <c r="B62" s="227"/>
      <c r="C62" s="60" t="s">
        <v>536</v>
      </c>
      <c r="D62" s="47">
        <v>5</v>
      </c>
      <c r="E62" s="47">
        <v>18</v>
      </c>
      <c r="F62" s="47">
        <v>10</v>
      </c>
      <c r="G62" s="48">
        <v>8</v>
      </c>
    </row>
    <row r="63" spans="2:7" s="49" customFormat="1" ht="17.45" customHeight="1" x14ac:dyDescent="0.3">
      <c r="B63" s="227"/>
      <c r="C63" s="61" t="s">
        <v>129</v>
      </c>
      <c r="D63" s="47">
        <v>27</v>
      </c>
      <c r="E63" s="47">
        <v>77</v>
      </c>
      <c r="F63" s="47">
        <v>41</v>
      </c>
      <c r="G63" s="48">
        <v>36</v>
      </c>
    </row>
    <row r="64" spans="2:7" s="49" customFormat="1" ht="17.45" customHeight="1" x14ac:dyDescent="0.3">
      <c r="B64" s="227"/>
      <c r="C64" s="61" t="s">
        <v>537</v>
      </c>
      <c r="D64" s="47">
        <v>200</v>
      </c>
      <c r="E64" s="47">
        <v>483</v>
      </c>
      <c r="F64" s="47">
        <v>240</v>
      </c>
      <c r="G64" s="48">
        <v>243</v>
      </c>
    </row>
    <row r="65" spans="2:7" s="49" customFormat="1" ht="17.45" customHeight="1" x14ac:dyDescent="0.3">
      <c r="B65" s="227"/>
      <c r="C65" s="60" t="s">
        <v>132</v>
      </c>
      <c r="D65" s="47">
        <v>2</v>
      </c>
      <c r="E65" s="47">
        <v>6</v>
      </c>
      <c r="F65" s="47">
        <v>3</v>
      </c>
      <c r="G65" s="48">
        <v>3</v>
      </c>
    </row>
    <row r="66" spans="2:7" s="49" customFormat="1" ht="17.45" customHeight="1" x14ac:dyDescent="0.3">
      <c r="B66" s="227"/>
      <c r="C66" s="60" t="s">
        <v>538</v>
      </c>
      <c r="D66" s="47">
        <v>198</v>
      </c>
      <c r="E66" s="47">
        <v>477</v>
      </c>
      <c r="F66" s="47">
        <v>237</v>
      </c>
      <c r="G66" s="48">
        <v>240</v>
      </c>
    </row>
    <row r="67" spans="2:7" s="49" customFormat="1" ht="17.45" customHeight="1" x14ac:dyDescent="0.3">
      <c r="B67" s="227"/>
      <c r="C67" s="61" t="s">
        <v>539</v>
      </c>
      <c r="D67" s="47">
        <v>3</v>
      </c>
      <c r="E67" s="47">
        <v>7</v>
      </c>
      <c r="F67" s="47">
        <v>2</v>
      </c>
      <c r="G67" s="48">
        <v>5</v>
      </c>
    </row>
    <row r="68" spans="2:7" s="49" customFormat="1" ht="17.45" customHeight="1" x14ac:dyDescent="0.3">
      <c r="B68" s="227"/>
      <c r="C68" s="60" t="s">
        <v>540</v>
      </c>
      <c r="D68" s="47">
        <v>1</v>
      </c>
      <c r="E68" s="47">
        <v>4</v>
      </c>
      <c r="F68" s="47">
        <v>1</v>
      </c>
      <c r="G68" s="48">
        <v>3</v>
      </c>
    </row>
    <row r="69" spans="2:7" s="49" customFormat="1" ht="17.45" customHeight="1" x14ac:dyDescent="0.3">
      <c r="B69" s="227"/>
      <c r="C69" s="60" t="s">
        <v>541</v>
      </c>
      <c r="D69" s="47">
        <v>1</v>
      </c>
      <c r="E69" s="47">
        <v>1</v>
      </c>
      <c r="F69" s="47" t="s">
        <v>529</v>
      </c>
      <c r="G69" s="48">
        <v>1</v>
      </c>
    </row>
    <row r="70" spans="2:7" s="49" customFormat="1" ht="17.45" customHeight="1" x14ac:dyDescent="0.3">
      <c r="B70" s="227"/>
      <c r="C70" s="60" t="s">
        <v>542</v>
      </c>
      <c r="D70" s="47">
        <v>1</v>
      </c>
      <c r="E70" s="47">
        <v>2</v>
      </c>
      <c r="F70" s="47">
        <v>1</v>
      </c>
      <c r="G70" s="48">
        <v>1</v>
      </c>
    </row>
    <row r="71" spans="2:7" s="49" customFormat="1" ht="17.45" customHeight="1" x14ac:dyDescent="0.3">
      <c r="B71" s="227"/>
      <c r="C71" s="61" t="s">
        <v>140</v>
      </c>
      <c r="D71" s="47">
        <v>2</v>
      </c>
      <c r="E71" s="47">
        <v>5</v>
      </c>
      <c r="F71" s="47">
        <v>2</v>
      </c>
      <c r="G71" s="48">
        <v>3</v>
      </c>
    </row>
    <row r="72" spans="2:7" s="49" customFormat="1" ht="17.45" customHeight="1" x14ac:dyDescent="0.3">
      <c r="B72" s="227"/>
      <c r="C72" s="61" t="s">
        <v>142</v>
      </c>
      <c r="D72" s="47">
        <v>49</v>
      </c>
      <c r="E72" s="47">
        <v>158</v>
      </c>
      <c r="F72" s="47">
        <v>83</v>
      </c>
      <c r="G72" s="48">
        <v>75</v>
      </c>
    </row>
    <row r="73" spans="2:7" s="49" customFormat="1" ht="17.45" customHeight="1" x14ac:dyDescent="0.3">
      <c r="B73" s="227"/>
      <c r="C73" s="61" t="s">
        <v>543</v>
      </c>
      <c r="D73" s="47">
        <v>2</v>
      </c>
      <c r="E73" s="47">
        <v>3</v>
      </c>
      <c r="F73" s="47">
        <v>1</v>
      </c>
      <c r="G73" s="48">
        <v>2</v>
      </c>
    </row>
    <row r="74" spans="2:7" s="49" customFormat="1" ht="17.45" customHeight="1" x14ac:dyDescent="0.3">
      <c r="B74" s="227"/>
      <c r="C74" s="61" t="s">
        <v>544</v>
      </c>
      <c r="D74" s="47">
        <v>2</v>
      </c>
      <c r="E74" s="47">
        <v>8</v>
      </c>
      <c r="F74" s="47">
        <v>4</v>
      </c>
      <c r="G74" s="48">
        <v>4</v>
      </c>
    </row>
    <row r="75" spans="2:7" s="49" customFormat="1" ht="17.45" customHeight="1" x14ac:dyDescent="0.3">
      <c r="B75" s="227"/>
      <c r="C75" s="60" t="s">
        <v>545</v>
      </c>
      <c r="D75" s="47">
        <v>2</v>
      </c>
      <c r="E75" s="47">
        <v>8</v>
      </c>
      <c r="F75" s="47">
        <v>4</v>
      </c>
      <c r="G75" s="48">
        <v>4</v>
      </c>
    </row>
    <row r="76" spans="2:7" s="49" customFormat="1" ht="17.45" customHeight="1" x14ac:dyDescent="0.3">
      <c r="B76" s="227"/>
      <c r="C76" s="61" t="s">
        <v>153</v>
      </c>
      <c r="D76" s="47">
        <v>25</v>
      </c>
      <c r="E76" s="47">
        <v>66</v>
      </c>
      <c r="F76" s="47">
        <v>36</v>
      </c>
      <c r="G76" s="48">
        <v>30</v>
      </c>
    </row>
    <row r="77" spans="2:7" s="49" customFormat="1" ht="17.45" customHeight="1" x14ac:dyDescent="0.3">
      <c r="B77" s="227"/>
      <c r="C77" s="61" t="s">
        <v>154</v>
      </c>
      <c r="D77" s="47">
        <v>443</v>
      </c>
      <c r="E77" s="47">
        <v>1007</v>
      </c>
      <c r="F77" s="47">
        <v>529</v>
      </c>
      <c r="G77" s="48">
        <v>478</v>
      </c>
    </row>
    <row r="78" spans="2:7" s="49" customFormat="1" ht="17.45" customHeight="1" x14ac:dyDescent="0.3">
      <c r="B78" s="227"/>
      <c r="C78" s="61" t="s">
        <v>546</v>
      </c>
      <c r="D78" s="47">
        <v>1</v>
      </c>
      <c r="E78" s="47">
        <v>1</v>
      </c>
      <c r="F78" s="47">
        <v>1</v>
      </c>
      <c r="G78" s="48" t="s">
        <v>529</v>
      </c>
    </row>
    <row r="79" spans="2:7" s="52" customFormat="1" ht="17.45" customHeight="1" x14ac:dyDescent="0.3">
      <c r="B79" s="368" t="s">
        <v>547</v>
      </c>
      <c r="C79" s="369"/>
      <c r="D79" s="50">
        <v>2292</v>
      </c>
      <c r="E79" s="50">
        <v>5669</v>
      </c>
      <c r="F79" s="50">
        <v>2961</v>
      </c>
      <c r="G79" s="51">
        <v>2708</v>
      </c>
    </row>
    <row r="80" spans="2:7" s="49" customFormat="1" ht="17.45" customHeight="1" x14ac:dyDescent="0.3">
      <c r="B80" s="227"/>
      <c r="C80" s="61" t="s">
        <v>164</v>
      </c>
      <c r="D80" s="47">
        <v>1</v>
      </c>
      <c r="E80" s="47">
        <v>2</v>
      </c>
      <c r="F80" s="47">
        <v>1</v>
      </c>
      <c r="G80" s="48">
        <v>1</v>
      </c>
    </row>
    <row r="81" spans="2:7" s="49" customFormat="1" ht="17.45" customHeight="1" x14ac:dyDescent="0.3">
      <c r="B81" s="227"/>
      <c r="C81" s="61" t="s">
        <v>165</v>
      </c>
      <c r="D81" s="47">
        <v>555</v>
      </c>
      <c r="E81" s="47">
        <v>1367</v>
      </c>
      <c r="F81" s="47">
        <v>722</v>
      </c>
      <c r="G81" s="48">
        <v>645</v>
      </c>
    </row>
    <row r="82" spans="2:7" s="49" customFormat="1" ht="17.45" customHeight="1" x14ac:dyDescent="0.3">
      <c r="B82" s="227"/>
      <c r="C82" s="61" t="s">
        <v>166</v>
      </c>
      <c r="D82" s="47">
        <v>218</v>
      </c>
      <c r="E82" s="47">
        <v>554</v>
      </c>
      <c r="F82" s="47">
        <v>290</v>
      </c>
      <c r="G82" s="48">
        <v>264</v>
      </c>
    </row>
    <row r="83" spans="2:7" s="49" customFormat="1" ht="17.45" customHeight="1" x14ac:dyDescent="0.3">
      <c r="B83" s="227"/>
      <c r="C83" s="61" t="s">
        <v>168</v>
      </c>
      <c r="D83" s="47">
        <v>277</v>
      </c>
      <c r="E83" s="47">
        <v>738</v>
      </c>
      <c r="F83" s="47">
        <v>391</v>
      </c>
      <c r="G83" s="48">
        <v>347</v>
      </c>
    </row>
    <row r="84" spans="2:7" s="49" customFormat="1" ht="17.45" customHeight="1" x14ac:dyDescent="0.3">
      <c r="B84" s="227"/>
      <c r="C84" s="61" t="s">
        <v>169</v>
      </c>
      <c r="D84" s="47">
        <v>363</v>
      </c>
      <c r="E84" s="47">
        <v>885</v>
      </c>
      <c r="F84" s="47">
        <v>459</v>
      </c>
      <c r="G84" s="48">
        <v>426</v>
      </c>
    </row>
    <row r="85" spans="2:7" s="49" customFormat="1" ht="17.45" customHeight="1" x14ac:dyDescent="0.3">
      <c r="B85" s="227"/>
      <c r="C85" s="61" t="s">
        <v>178</v>
      </c>
      <c r="D85" s="47">
        <v>1</v>
      </c>
      <c r="E85" s="47">
        <v>4</v>
      </c>
      <c r="F85" s="47">
        <v>2</v>
      </c>
      <c r="G85" s="48">
        <v>2</v>
      </c>
    </row>
    <row r="86" spans="2:7" s="49" customFormat="1" ht="17.45" customHeight="1" x14ac:dyDescent="0.3">
      <c r="B86" s="227"/>
      <c r="C86" s="61" t="s">
        <v>179</v>
      </c>
      <c r="D86" s="47">
        <v>683</v>
      </c>
      <c r="E86" s="47">
        <v>1603</v>
      </c>
      <c r="F86" s="47">
        <v>828</v>
      </c>
      <c r="G86" s="48">
        <v>775</v>
      </c>
    </row>
    <row r="87" spans="2:7" s="52" customFormat="1" ht="17.45" customHeight="1" x14ac:dyDescent="0.3">
      <c r="B87" s="227"/>
      <c r="C87" s="61" t="s">
        <v>180</v>
      </c>
      <c r="D87" s="47">
        <v>194</v>
      </c>
      <c r="E87" s="47">
        <v>516</v>
      </c>
      <c r="F87" s="47">
        <v>268</v>
      </c>
      <c r="G87" s="48">
        <v>248</v>
      </c>
    </row>
    <row r="88" spans="2:7" s="49" customFormat="1" ht="17.45" customHeight="1" x14ac:dyDescent="0.3">
      <c r="B88" s="368" t="s">
        <v>548</v>
      </c>
      <c r="C88" s="369"/>
      <c r="D88" s="50">
        <v>8162</v>
      </c>
      <c r="E88" s="50">
        <v>18076</v>
      </c>
      <c r="F88" s="50">
        <v>8641</v>
      </c>
      <c r="G88" s="51">
        <v>9435</v>
      </c>
    </row>
    <row r="89" spans="2:7" s="49" customFormat="1" ht="17.45" customHeight="1" x14ac:dyDescent="0.3">
      <c r="B89" s="227"/>
      <c r="C89" s="61" t="s">
        <v>201</v>
      </c>
      <c r="D89" s="47">
        <v>1</v>
      </c>
      <c r="E89" s="47">
        <v>2</v>
      </c>
      <c r="F89" s="47">
        <v>1</v>
      </c>
      <c r="G89" s="48">
        <v>1</v>
      </c>
    </row>
    <row r="90" spans="2:7" s="49" customFormat="1" ht="17.45" customHeight="1" x14ac:dyDescent="0.3">
      <c r="B90" s="227"/>
      <c r="C90" s="61" t="s">
        <v>202</v>
      </c>
      <c r="D90" s="47">
        <v>2111</v>
      </c>
      <c r="E90" s="47">
        <v>4709</v>
      </c>
      <c r="F90" s="47">
        <v>2291</v>
      </c>
      <c r="G90" s="48">
        <v>2418</v>
      </c>
    </row>
    <row r="91" spans="2:7" s="49" customFormat="1" ht="17.45" customHeight="1" x14ac:dyDescent="0.3">
      <c r="B91" s="227"/>
      <c r="C91" s="61" t="s">
        <v>203</v>
      </c>
      <c r="D91" s="47">
        <v>6</v>
      </c>
      <c r="E91" s="47">
        <v>15</v>
      </c>
      <c r="F91" s="47">
        <v>9</v>
      </c>
      <c r="G91" s="48">
        <v>6</v>
      </c>
    </row>
    <row r="92" spans="2:7" s="49" customFormat="1" ht="17.45" customHeight="1" x14ac:dyDescent="0.3">
      <c r="B92" s="227"/>
      <c r="C92" s="61" t="s">
        <v>204</v>
      </c>
      <c r="D92" s="47">
        <v>715</v>
      </c>
      <c r="E92" s="47">
        <v>1607</v>
      </c>
      <c r="F92" s="47">
        <v>746</v>
      </c>
      <c r="G92" s="48">
        <v>861</v>
      </c>
    </row>
    <row r="93" spans="2:7" s="49" customFormat="1" ht="17.45" customHeight="1" x14ac:dyDescent="0.3">
      <c r="B93" s="227"/>
      <c r="C93" s="61" t="s">
        <v>205</v>
      </c>
      <c r="D93" s="47">
        <v>1</v>
      </c>
      <c r="E93" s="47">
        <v>3</v>
      </c>
      <c r="F93" s="47">
        <v>2</v>
      </c>
      <c r="G93" s="48">
        <v>1</v>
      </c>
    </row>
    <row r="94" spans="2:7" s="49" customFormat="1" ht="17.45" customHeight="1" x14ac:dyDescent="0.3">
      <c r="B94" s="227"/>
      <c r="C94" s="61" t="s">
        <v>549</v>
      </c>
      <c r="D94" s="47">
        <v>685</v>
      </c>
      <c r="E94" s="47">
        <v>1590</v>
      </c>
      <c r="F94" s="47">
        <v>770</v>
      </c>
      <c r="G94" s="48">
        <v>820</v>
      </c>
    </row>
    <row r="95" spans="2:7" s="49" customFormat="1" ht="17.45" customHeight="1" x14ac:dyDescent="0.3">
      <c r="B95" s="227"/>
      <c r="C95" s="61" t="s">
        <v>208</v>
      </c>
      <c r="D95" s="47">
        <v>1</v>
      </c>
      <c r="E95" s="47">
        <v>2</v>
      </c>
      <c r="F95" s="47">
        <v>1</v>
      </c>
      <c r="G95" s="48">
        <v>1</v>
      </c>
    </row>
    <row r="96" spans="2:7" s="49" customFormat="1" ht="17.45" customHeight="1" x14ac:dyDescent="0.3">
      <c r="B96" s="227"/>
      <c r="C96" s="61" t="s">
        <v>209</v>
      </c>
      <c r="D96" s="47">
        <v>877</v>
      </c>
      <c r="E96" s="47">
        <v>2153</v>
      </c>
      <c r="F96" s="47">
        <v>1092</v>
      </c>
      <c r="G96" s="48">
        <v>1061</v>
      </c>
    </row>
    <row r="97" spans="2:7" s="52" customFormat="1" ht="17.45" customHeight="1" x14ac:dyDescent="0.3">
      <c r="B97" s="227"/>
      <c r="C97" s="61" t="s">
        <v>212</v>
      </c>
      <c r="D97" s="47">
        <v>258</v>
      </c>
      <c r="E97" s="47">
        <v>602</v>
      </c>
      <c r="F97" s="47">
        <v>279</v>
      </c>
      <c r="G97" s="48">
        <v>323</v>
      </c>
    </row>
    <row r="98" spans="2:7" s="49" customFormat="1" ht="17.45" customHeight="1" x14ac:dyDescent="0.3">
      <c r="B98" s="227"/>
      <c r="C98" s="61" t="s">
        <v>213</v>
      </c>
      <c r="D98" s="47">
        <v>2</v>
      </c>
      <c r="E98" s="47">
        <v>8</v>
      </c>
      <c r="F98" s="47">
        <v>4</v>
      </c>
      <c r="G98" s="48">
        <v>4</v>
      </c>
    </row>
    <row r="99" spans="2:7" s="49" customFormat="1" ht="17.45" customHeight="1" x14ac:dyDescent="0.3">
      <c r="B99" s="227"/>
      <c r="C99" s="61" t="s">
        <v>214</v>
      </c>
      <c r="D99" s="47">
        <v>3505</v>
      </c>
      <c r="E99" s="47">
        <v>7385</v>
      </c>
      <c r="F99" s="47">
        <v>3446</v>
      </c>
      <c r="G99" s="48">
        <v>3939</v>
      </c>
    </row>
    <row r="100" spans="2:7" s="49" customFormat="1" ht="17.45" customHeight="1" x14ac:dyDescent="0.3">
      <c r="B100" s="368" t="s">
        <v>550</v>
      </c>
      <c r="C100" s="369"/>
      <c r="D100" s="50">
        <v>2908</v>
      </c>
      <c r="E100" s="50">
        <v>6434</v>
      </c>
      <c r="F100" s="50">
        <v>3259</v>
      </c>
      <c r="G100" s="51">
        <v>3175</v>
      </c>
    </row>
    <row r="101" spans="2:7" s="49" customFormat="1" ht="17.45" customHeight="1" x14ac:dyDescent="0.3">
      <c r="B101" s="340"/>
      <c r="C101" s="341" t="s">
        <v>551</v>
      </c>
      <c r="D101" s="342">
        <v>3</v>
      </c>
      <c r="E101" s="342">
        <v>8</v>
      </c>
      <c r="F101" s="342">
        <v>3</v>
      </c>
      <c r="G101" s="343">
        <v>5</v>
      </c>
    </row>
    <row r="102" spans="2:7" s="49" customFormat="1" ht="17.45" customHeight="1" x14ac:dyDescent="0.3">
      <c r="B102" s="227"/>
      <c r="C102" s="60" t="s">
        <v>552</v>
      </c>
      <c r="D102" s="47">
        <v>3</v>
      </c>
      <c r="E102" s="47">
        <v>8</v>
      </c>
      <c r="F102" s="47">
        <v>3</v>
      </c>
      <c r="G102" s="48">
        <v>5</v>
      </c>
    </row>
    <row r="103" spans="2:7" s="49" customFormat="1" ht="17.45" customHeight="1" x14ac:dyDescent="0.3">
      <c r="B103" s="227"/>
      <c r="C103" s="61" t="s">
        <v>219</v>
      </c>
      <c r="D103" s="47">
        <v>746</v>
      </c>
      <c r="E103" s="47">
        <v>1659</v>
      </c>
      <c r="F103" s="47">
        <v>905</v>
      </c>
      <c r="G103" s="48">
        <v>754</v>
      </c>
    </row>
    <row r="104" spans="2:7" s="49" customFormat="1" ht="17.45" customHeight="1" x14ac:dyDescent="0.3">
      <c r="B104" s="227"/>
      <c r="C104" s="61" t="s">
        <v>220</v>
      </c>
      <c r="D104" s="47">
        <v>1</v>
      </c>
      <c r="E104" s="47">
        <v>3</v>
      </c>
      <c r="F104" s="47">
        <v>1</v>
      </c>
      <c r="G104" s="48">
        <v>2</v>
      </c>
    </row>
    <row r="105" spans="2:7" s="49" customFormat="1" ht="17.45" customHeight="1" x14ac:dyDescent="0.3">
      <c r="B105" s="227"/>
      <c r="C105" s="61" t="s">
        <v>221</v>
      </c>
      <c r="D105" s="47">
        <v>6</v>
      </c>
      <c r="E105" s="47">
        <v>21</v>
      </c>
      <c r="F105" s="47">
        <v>9</v>
      </c>
      <c r="G105" s="48">
        <v>12</v>
      </c>
    </row>
    <row r="106" spans="2:7" s="52" customFormat="1" ht="17.45" customHeight="1" x14ac:dyDescent="0.3">
      <c r="B106" s="227"/>
      <c r="C106" s="61" t="s">
        <v>222</v>
      </c>
      <c r="D106" s="47">
        <v>1</v>
      </c>
      <c r="E106" s="47">
        <v>5</v>
      </c>
      <c r="F106" s="47">
        <v>4</v>
      </c>
      <c r="G106" s="48">
        <v>1</v>
      </c>
    </row>
    <row r="107" spans="2:7" s="49" customFormat="1" ht="17.45" customHeight="1" x14ac:dyDescent="0.3">
      <c r="B107" s="227"/>
      <c r="C107" s="61" t="s">
        <v>223</v>
      </c>
      <c r="D107" s="47">
        <v>28</v>
      </c>
      <c r="E107" s="47">
        <v>62</v>
      </c>
      <c r="F107" s="47">
        <v>33</v>
      </c>
      <c r="G107" s="48">
        <v>29</v>
      </c>
    </row>
    <row r="108" spans="2:7" s="49" customFormat="1" ht="17.45" customHeight="1" x14ac:dyDescent="0.3">
      <c r="B108" s="227"/>
      <c r="C108" s="61" t="s">
        <v>230</v>
      </c>
      <c r="D108" s="47">
        <v>308</v>
      </c>
      <c r="E108" s="47">
        <v>739</v>
      </c>
      <c r="F108" s="47">
        <v>384</v>
      </c>
      <c r="G108" s="48">
        <v>355</v>
      </c>
    </row>
    <row r="109" spans="2:7" s="49" customFormat="1" ht="17.45" customHeight="1" x14ac:dyDescent="0.3">
      <c r="B109" s="227"/>
      <c r="C109" s="61" t="s">
        <v>231</v>
      </c>
      <c r="D109" s="47">
        <v>1815</v>
      </c>
      <c r="E109" s="47">
        <v>3937</v>
      </c>
      <c r="F109" s="47">
        <v>1920</v>
      </c>
      <c r="G109" s="48">
        <v>2017</v>
      </c>
    </row>
    <row r="110" spans="2:7" s="49" customFormat="1" ht="17.45" customHeight="1" x14ac:dyDescent="0.3">
      <c r="B110" s="368" t="s">
        <v>553</v>
      </c>
      <c r="C110" s="369"/>
      <c r="D110" s="50">
        <v>18819</v>
      </c>
      <c r="E110" s="50">
        <v>43818</v>
      </c>
      <c r="F110" s="50">
        <v>22434</v>
      </c>
      <c r="G110" s="51">
        <v>21384</v>
      </c>
    </row>
    <row r="111" spans="2:7" s="49" customFormat="1" ht="17.45" customHeight="1" x14ac:dyDescent="0.3">
      <c r="B111" s="227"/>
      <c r="C111" s="61" t="s">
        <v>233</v>
      </c>
      <c r="D111" s="47">
        <v>683</v>
      </c>
      <c r="E111" s="47">
        <v>1771</v>
      </c>
      <c r="F111" s="47">
        <v>951</v>
      </c>
      <c r="G111" s="48">
        <v>820</v>
      </c>
    </row>
    <row r="112" spans="2:7" s="49" customFormat="1" ht="17.45" customHeight="1" x14ac:dyDescent="0.3">
      <c r="B112" s="227"/>
      <c r="C112" s="61" t="s">
        <v>234</v>
      </c>
      <c r="D112" s="47">
        <v>3378</v>
      </c>
      <c r="E112" s="47">
        <v>7470</v>
      </c>
      <c r="F112" s="47">
        <v>3689</v>
      </c>
      <c r="G112" s="48">
        <v>3781</v>
      </c>
    </row>
    <row r="113" spans="2:7" s="49" customFormat="1" ht="17.45" customHeight="1" x14ac:dyDescent="0.3">
      <c r="B113" s="227"/>
      <c r="C113" s="61" t="s">
        <v>235</v>
      </c>
      <c r="D113" s="47">
        <v>382</v>
      </c>
      <c r="E113" s="47">
        <v>820</v>
      </c>
      <c r="F113" s="47">
        <v>403</v>
      </c>
      <c r="G113" s="48">
        <v>417</v>
      </c>
    </row>
    <row r="114" spans="2:7" s="49" customFormat="1" ht="17.45" customHeight="1" x14ac:dyDescent="0.3">
      <c r="B114" s="227"/>
      <c r="C114" s="61" t="s">
        <v>236</v>
      </c>
      <c r="D114" s="47">
        <v>2</v>
      </c>
      <c r="E114" s="47">
        <v>7</v>
      </c>
      <c r="F114" s="47">
        <v>4</v>
      </c>
      <c r="G114" s="48">
        <v>3</v>
      </c>
    </row>
    <row r="115" spans="2:7" s="49" customFormat="1" ht="17.45" customHeight="1" x14ac:dyDescent="0.3">
      <c r="B115" s="227"/>
      <c r="C115" s="61" t="s">
        <v>237</v>
      </c>
      <c r="D115" s="47">
        <v>175</v>
      </c>
      <c r="E115" s="47">
        <v>461</v>
      </c>
      <c r="F115" s="47">
        <v>251</v>
      </c>
      <c r="G115" s="48">
        <v>210</v>
      </c>
    </row>
    <row r="116" spans="2:7" s="49" customFormat="1" ht="17.45" customHeight="1" x14ac:dyDescent="0.3">
      <c r="B116" s="227"/>
      <c r="C116" s="61" t="s">
        <v>241</v>
      </c>
      <c r="D116" s="47">
        <v>2662</v>
      </c>
      <c r="E116" s="47">
        <v>5684</v>
      </c>
      <c r="F116" s="47">
        <v>2751</v>
      </c>
      <c r="G116" s="48">
        <v>2933</v>
      </c>
    </row>
    <row r="117" spans="2:7" s="49" customFormat="1" ht="17.45" customHeight="1" x14ac:dyDescent="0.3">
      <c r="B117" s="227"/>
      <c r="C117" s="61" t="s">
        <v>242</v>
      </c>
      <c r="D117" s="47">
        <v>468</v>
      </c>
      <c r="E117" s="47">
        <v>993</v>
      </c>
      <c r="F117" s="47">
        <v>460</v>
      </c>
      <c r="G117" s="48">
        <v>533</v>
      </c>
    </row>
    <row r="118" spans="2:7" s="49" customFormat="1" ht="17.45" customHeight="1" x14ac:dyDescent="0.3">
      <c r="B118" s="227"/>
      <c r="C118" s="61" t="s">
        <v>244</v>
      </c>
      <c r="D118" s="47">
        <v>621</v>
      </c>
      <c r="E118" s="47">
        <v>1540</v>
      </c>
      <c r="F118" s="47">
        <v>773</v>
      </c>
      <c r="G118" s="48">
        <v>767</v>
      </c>
    </row>
    <row r="119" spans="2:7" s="49" customFormat="1" ht="17.45" customHeight="1" x14ac:dyDescent="0.3">
      <c r="B119" s="227"/>
      <c r="C119" s="61" t="s">
        <v>245</v>
      </c>
      <c r="D119" s="47">
        <v>470</v>
      </c>
      <c r="E119" s="47">
        <v>1018</v>
      </c>
      <c r="F119" s="47">
        <v>471</v>
      </c>
      <c r="G119" s="48">
        <v>547</v>
      </c>
    </row>
    <row r="120" spans="2:7" s="49" customFormat="1" ht="17.45" customHeight="1" x14ac:dyDescent="0.3">
      <c r="B120" s="227"/>
      <c r="C120" s="61" t="s">
        <v>246</v>
      </c>
      <c r="D120" s="47">
        <v>1042</v>
      </c>
      <c r="E120" s="47">
        <v>2617</v>
      </c>
      <c r="F120" s="47">
        <v>1410</v>
      </c>
      <c r="G120" s="48">
        <v>1207</v>
      </c>
    </row>
    <row r="121" spans="2:7" s="49" customFormat="1" ht="17.45" customHeight="1" x14ac:dyDescent="0.3">
      <c r="B121" s="227"/>
      <c r="C121" s="61" t="s">
        <v>247</v>
      </c>
      <c r="D121" s="47">
        <v>29</v>
      </c>
      <c r="E121" s="47">
        <v>79</v>
      </c>
      <c r="F121" s="47">
        <v>42</v>
      </c>
      <c r="G121" s="48">
        <v>37</v>
      </c>
    </row>
    <row r="122" spans="2:7" s="49" customFormat="1" ht="17.45" customHeight="1" x14ac:dyDescent="0.3">
      <c r="B122" s="227"/>
      <c r="C122" s="61" t="s">
        <v>248</v>
      </c>
      <c r="D122" s="47">
        <v>691</v>
      </c>
      <c r="E122" s="47">
        <v>1609</v>
      </c>
      <c r="F122" s="47">
        <v>826</v>
      </c>
      <c r="G122" s="48">
        <v>783</v>
      </c>
    </row>
    <row r="123" spans="2:7" s="52" customFormat="1" ht="17.45" customHeight="1" x14ac:dyDescent="0.3">
      <c r="B123" s="227"/>
      <c r="C123" s="61" t="s">
        <v>249</v>
      </c>
      <c r="D123" s="47">
        <v>152</v>
      </c>
      <c r="E123" s="47">
        <v>377</v>
      </c>
      <c r="F123" s="47">
        <v>182</v>
      </c>
      <c r="G123" s="48">
        <v>195</v>
      </c>
    </row>
    <row r="124" spans="2:7" s="49" customFormat="1" ht="17.45" customHeight="1" x14ac:dyDescent="0.3">
      <c r="B124" s="227"/>
      <c r="C124" s="61" t="s">
        <v>250</v>
      </c>
      <c r="D124" s="47">
        <v>524</v>
      </c>
      <c r="E124" s="47">
        <v>1237</v>
      </c>
      <c r="F124" s="47">
        <v>658</v>
      </c>
      <c r="G124" s="48">
        <v>579</v>
      </c>
    </row>
    <row r="125" spans="2:7" s="49" customFormat="1" ht="17.45" customHeight="1" x14ac:dyDescent="0.3">
      <c r="B125" s="227"/>
      <c r="C125" s="61" t="s">
        <v>252</v>
      </c>
      <c r="D125" s="47">
        <v>4218</v>
      </c>
      <c r="E125" s="47">
        <v>10733</v>
      </c>
      <c r="F125" s="47">
        <v>5705</v>
      </c>
      <c r="G125" s="48">
        <v>5028</v>
      </c>
    </row>
    <row r="126" spans="2:7" s="49" customFormat="1" ht="17.45" customHeight="1" x14ac:dyDescent="0.3">
      <c r="B126" s="227"/>
      <c r="C126" s="61" t="s">
        <v>253</v>
      </c>
      <c r="D126" s="47">
        <v>1226</v>
      </c>
      <c r="E126" s="47">
        <v>2866</v>
      </c>
      <c r="F126" s="47">
        <v>1469</v>
      </c>
      <c r="G126" s="48">
        <v>1397</v>
      </c>
    </row>
    <row r="127" spans="2:7" s="49" customFormat="1" ht="17.45" customHeight="1" x14ac:dyDescent="0.3">
      <c r="B127" s="227"/>
      <c r="C127" s="61" t="s">
        <v>254</v>
      </c>
      <c r="D127" s="47">
        <v>2096</v>
      </c>
      <c r="E127" s="47">
        <v>4536</v>
      </c>
      <c r="F127" s="47">
        <v>2389</v>
      </c>
      <c r="G127" s="48">
        <v>2147</v>
      </c>
    </row>
    <row r="128" spans="2:7" s="49" customFormat="1" ht="17.45" customHeight="1" x14ac:dyDescent="0.3">
      <c r="B128" s="368" t="s">
        <v>554</v>
      </c>
      <c r="C128" s="369"/>
      <c r="D128" s="50">
        <v>3017</v>
      </c>
      <c r="E128" s="50">
        <v>6865</v>
      </c>
      <c r="F128" s="50">
        <v>3430</v>
      </c>
      <c r="G128" s="51">
        <v>3435</v>
      </c>
    </row>
    <row r="129" spans="2:7" s="49" customFormat="1" ht="17.45" customHeight="1" x14ac:dyDescent="0.3">
      <c r="B129" s="227"/>
      <c r="C129" s="61" t="s">
        <v>555</v>
      </c>
      <c r="D129" s="47">
        <v>1348</v>
      </c>
      <c r="E129" s="47">
        <v>3076</v>
      </c>
      <c r="F129" s="47">
        <v>1529</v>
      </c>
      <c r="G129" s="48">
        <v>1547</v>
      </c>
    </row>
    <row r="130" spans="2:7" s="49" customFormat="1" ht="17.45" customHeight="1" x14ac:dyDescent="0.3">
      <c r="B130" s="227"/>
      <c r="C130" s="60" t="s">
        <v>556</v>
      </c>
      <c r="D130" s="47">
        <v>908</v>
      </c>
      <c r="E130" s="47">
        <v>2050</v>
      </c>
      <c r="F130" s="47">
        <v>1014</v>
      </c>
      <c r="G130" s="48">
        <v>1036</v>
      </c>
    </row>
    <row r="131" spans="2:7" s="52" customFormat="1" ht="17.45" customHeight="1" x14ac:dyDescent="0.3">
      <c r="B131" s="227"/>
      <c r="C131" s="60" t="s">
        <v>557</v>
      </c>
      <c r="D131" s="47">
        <v>440</v>
      </c>
      <c r="E131" s="47">
        <v>1026</v>
      </c>
      <c r="F131" s="47">
        <v>515</v>
      </c>
      <c r="G131" s="48">
        <v>511</v>
      </c>
    </row>
    <row r="132" spans="2:7" s="49" customFormat="1" ht="17.45" customHeight="1" x14ac:dyDescent="0.3">
      <c r="B132" s="227"/>
      <c r="C132" s="61" t="s">
        <v>259</v>
      </c>
      <c r="D132" s="47">
        <v>344</v>
      </c>
      <c r="E132" s="47">
        <v>781</v>
      </c>
      <c r="F132" s="47">
        <v>384</v>
      </c>
      <c r="G132" s="48">
        <v>397</v>
      </c>
    </row>
    <row r="133" spans="2:7" s="49" customFormat="1" ht="17.45" customHeight="1" x14ac:dyDescent="0.3">
      <c r="B133" s="227"/>
      <c r="C133" s="61" t="s">
        <v>264</v>
      </c>
      <c r="D133" s="47">
        <v>1</v>
      </c>
      <c r="E133" s="47">
        <v>2</v>
      </c>
      <c r="F133" s="47">
        <v>1</v>
      </c>
      <c r="G133" s="48">
        <v>1</v>
      </c>
    </row>
    <row r="134" spans="2:7" s="49" customFormat="1" ht="17.45" customHeight="1" x14ac:dyDescent="0.3">
      <c r="B134" s="227"/>
      <c r="C134" s="61" t="s">
        <v>272</v>
      </c>
      <c r="D134" s="47">
        <v>586</v>
      </c>
      <c r="E134" s="47">
        <v>1267</v>
      </c>
      <c r="F134" s="47">
        <v>621</v>
      </c>
      <c r="G134" s="48">
        <v>646</v>
      </c>
    </row>
    <row r="135" spans="2:7" s="49" customFormat="1" ht="17.45" customHeight="1" x14ac:dyDescent="0.3">
      <c r="B135" s="227"/>
      <c r="C135" s="61" t="s">
        <v>279</v>
      </c>
      <c r="D135" s="47">
        <v>580</v>
      </c>
      <c r="E135" s="47">
        <v>1377</v>
      </c>
      <c r="F135" s="47">
        <v>708</v>
      </c>
      <c r="G135" s="48">
        <v>669</v>
      </c>
    </row>
    <row r="136" spans="2:7" s="49" customFormat="1" ht="17.45" customHeight="1" x14ac:dyDescent="0.3">
      <c r="B136" s="227"/>
      <c r="C136" s="61" t="s">
        <v>280</v>
      </c>
      <c r="D136" s="47">
        <v>158</v>
      </c>
      <c r="E136" s="47">
        <v>362</v>
      </c>
      <c r="F136" s="47">
        <v>187</v>
      </c>
      <c r="G136" s="48">
        <v>175</v>
      </c>
    </row>
    <row r="137" spans="2:7" s="49" customFormat="1" ht="17.45" customHeight="1" x14ac:dyDescent="0.3">
      <c r="B137" s="368" t="s">
        <v>558</v>
      </c>
      <c r="C137" s="369"/>
      <c r="D137" s="50">
        <v>9417</v>
      </c>
      <c r="E137" s="50">
        <v>22609</v>
      </c>
      <c r="F137" s="50">
        <v>11543</v>
      </c>
      <c r="G137" s="51">
        <v>11066</v>
      </c>
    </row>
    <row r="138" spans="2:7" s="49" customFormat="1" ht="17.45" customHeight="1" x14ac:dyDescent="0.3">
      <c r="B138" s="227"/>
      <c r="C138" s="61" t="s">
        <v>282</v>
      </c>
      <c r="D138" s="47">
        <v>19</v>
      </c>
      <c r="E138" s="47">
        <v>48</v>
      </c>
      <c r="F138" s="47">
        <v>24</v>
      </c>
      <c r="G138" s="48">
        <v>24</v>
      </c>
    </row>
    <row r="139" spans="2:7" s="49" customFormat="1" ht="17.45" customHeight="1" x14ac:dyDescent="0.3">
      <c r="B139" s="227"/>
      <c r="C139" s="61" t="s">
        <v>283</v>
      </c>
      <c r="D139" s="47">
        <v>1916</v>
      </c>
      <c r="E139" s="47">
        <v>4774</v>
      </c>
      <c r="F139" s="47">
        <v>2510</v>
      </c>
      <c r="G139" s="48">
        <v>2264</v>
      </c>
    </row>
    <row r="140" spans="2:7" s="49" customFormat="1" ht="17.45" customHeight="1" x14ac:dyDescent="0.3">
      <c r="B140" s="227"/>
      <c r="C140" s="61" t="s">
        <v>284</v>
      </c>
      <c r="D140" s="47">
        <v>1122</v>
      </c>
      <c r="E140" s="47">
        <v>2638</v>
      </c>
      <c r="F140" s="47">
        <v>1293</v>
      </c>
      <c r="G140" s="48">
        <v>1345</v>
      </c>
    </row>
    <row r="141" spans="2:7" s="49" customFormat="1" ht="17.45" customHeight="1" x14ac:dyDescent="0.3">
      <c r="B141" s="227"/>
      <c r="C141" s="61" t="s">
        <v>285</v>
      </c>
      <c r="D141" s="47">
        <v>3</v>
      </c>
      <c r="E141" s="47">
        <v>10</v>
      </c>
      <c r="F141" s="47">
        <v>4</v>
      </c>
      <c r="G141" s="48">
        <v>6</v>
      </c>
    </row>
    <row r="142" spans="2:7" s="49" customFormat="1" ht="17.45" customHeight="1" x14ac:dyDescent="0.3">
      <c r="B142" s="227"/>
      <c r="C142" s="61" t="s">
        <v>287</v>
      </c>
      <c r="D142" s="47">
        <v>1568</v>
      </c>
      <c r="E142" s="47">
        <v>3852</v>
      </c>
      <c r="F142" s="47">
        <v>1976</v>
      </c>
      <c r="G142" s="48">
        <v>1876</v>
      </c>
    </row>
    <row r="143" spans="2:7" s="49" customFormat="1" ht="17.45" customHeight="1" x14ac:dyDescent="0.3">
      <c r="B143" s="227"/>
      <c r="C143" s="61" t="s">
        <v>288</v>
      </c>
      <c r="D143" s="47">
        <v>1</v>
      </c>
      <c r="E143" s="47">
        <v>2</v>
      </c>
      <c r="F143" s="47">
        <v>1</v>
      </c>
      <c r="G143" s="48">
        <v>1</v>
      </c>
    </row>
    <row r="144" spans="2:7" s="49" customFormat="1" ht="17.45" customHeight="1" x14ac:dyDescent="0.3">
      <c r="B144" s="227"/>
      <c r="C144" s="61" t="s">
        <v>559</v>
      </c>
      <c r="D144" s="47">
        <v>1904</v>
      </c>
      <c r="E144" s="47">
        <v>4562</v>
      </c>
      <c r="F144" s="47">
        <v>2374</v>
      </c>
      <c r="G144" s="48">
        <v>2188</v>
      </c>
    </row>
    <row r="145" spans="2:7" s="52" customFormat="1" ht="17.45" customHeight="1" x14ac:dyDescent="0.3">
      <c r="B145" s="227"/>
      <c r="C145" s="60" t="s">
        <v>560</v>
      </c>
      <c r="D145" s="47">
        <v>2</v>
      </c>
      <c r="E145" s="47">
        <v>7</v>
      </c>
      <c r="F145" s="47">
        <v>4</v>
      </c>
      <c r="G145" s="48">
        <v>3</v>
      </c>
    </row>
    <row r="146" spans="2:7" s="49" customFormat="1" ht="17.45" customHeight="1" x14ac:dyDescent="0.3">
      <c r="B146" s="227"/>
      <c r="C146" s="60" t="s">
        <v>561</v>
      </c>
      <c r="D146" s="47">
        <v>55</v>
      </c>
      <c r="E146" s="47">
        <v>146</v>
      </c>
      <c r="F146" s="47">
        <v>77</v>
      </c>
      <c r="G146" s="48">
        <v>69</v>
      </c>
    </row>
    <row r="147" spans="2:7" s="49" customFormat="1" ht="17.45" customHeight="1" x14ac:dyDescent="0.3">
      <c r="B147" s="227"/>
      <c r="C147" s="60" t="s">
        <v>562</v>
      </c>
      <c r="D147" s="47">
        <v>1050</v>
      </c>
      <c r="E147" s="47">
        <v>2562</v>
      </c>
      <c r="F147" s="47">
        <v>1313</v>
      </c>
      <c r="G147" s="48">
        <v>1249</v>
      </c>
    </row>
    <row r="148" spans="2:7" s="63" customFormat="1" ht="17.45" customHeight="1" x14ac:dyDescent="0.3">
      <c r="B148" s="227"/>
      <c r="C148" s="60" t="s">
        <v>563</v>
      </c>
      <c r="D148" s="47">
        <v>19</v>
      </c>
      <c r="E148" s="47">
        <v>58</v>
      </c>
      <c r="F148" s="47">
        <v>34</v>
      </c>
      <c r="G148" s="48">
        <v>24</v>
      </c>
    </row>
    <row r="149" spans="2:7" ht="17.45" customHeight="1" x14ac:dyDescent="0.3">
      <c r="B149" s="227"/>
      <c r="C149" s="60" t="s">
        <v>564</v>
      </c>
      <c r="D149" s="47">
        <v>778</v>
      </c>
      <c r="E149" s="47">
        <v>1789</v>
      </c>
      <c r="F149" s="47">
        <v>946</v>
      </c>
      <c r="G149" s="48">
        <v>843</v>
      </c>
    </row>
    <row r="150" spans="2:7" ht="17.45" customHeight="1" x14ac:dyDescent="0.3">
      <c r="B150" s="227"/>
      <c r="C150" s="61" t="s">
        <v>296</v>
      </c>
      <c r="D150" s="47">
        <v>1</v>
      </c>
      <c r="E150" s="47">
        <v>4</v>
      </c>
      <c r="F150" s="47">
        <v>1</v>
      </c>
      <c r="G150" s="48">
        <v>3</v>
      </c>
    </row>
    <row r="151" spans="2:7" ht="17.45" customHeight="1" x14ac:dyDescent="0.3">
      <c r="B151" s="227"/>
      <c r="C151" s="61" t="s">
        <v>179</v>
      </c>
      <c r="D151" s="47">
        <v>525</v>
      </c>
      <c r="E151" s="47">
        <v>1277</v>
      </c>
      <c r="F151" s="47">
        <v>669</v>
      </c>
      <c r="G151" s="48">
        <v>608</v>
      </c>
    </row>
    <row r="152" spans="2:7" ht="17.45" customHeight="1" x14ac:dyDescent="0.3">
      <c r="B152" s="227"/>
      <c r="C152" s="61" t="s">
        <v>298</v>
      </c>
      <c r="D152" s="47">
        <v>2025</v>
      </c>
      <c r="E152" s="47">
        <v>4637</v>
      </c>
      <c r="F152" s="47">
        <v>2283</v>
      </c>
      <c r="G152" s="48">
        <v>2354</v>
      </c>
    </row>
    <row r="153" spans="2:7" ht="17.45" customHeight="1" x14ac:dyDescent="0.3">
      <c r="B153" s="227"/>
      <c r="C153" s="61" t="s">
        <v>299</v>
      </c>
      <c r="D153" s="47">
        <v>333</v>
      </c>
      <c r="E153" s="47">
        <v>805</v>
      </c>
      <c r="F153" s="47">
        <v>408</v>
      </c>
      <c r="G153" s="48">
        <v>397</v>
      </c>
    </row>
    <row r="154" spans="2:7" ht="17.45" customHeight="1" x14ac:dyDescent="0.3">
      <c r="B154" s="368" t="s">
        <v>565</v>
      </c>
      <c r="C154" s="369"/>
      <c r="D154" s="50">
        <v>4116</v>
      </c>
      <c r="E154" s="50">
        <v>9884</v>
      </c>
      <c r="F154" s="50">
        <v>4634</v>
      </c>
      <c r="G154" s="51">
        <v>5250</v>
      </c>
    </row>
    <row r="155" spans="2:7" ht="17.45" customHeight="1" x14ac:dyDescent="0.3">
      <c r="B155" s="227"/>
      <c r="C155" s="61" t="s">
        <v>305</v>
      </c>
      <c r="D155" s="47">
        <v>2604</v>
      </c>
      <c r="E155" s="47">
        <v>6255</v>
      </c>
      <c r="F155" s="47">
        <v>2942</v>
      </c>
      <c r="G155" s="48">
        <v>3313</v>
      </c>
    </row>
    <row r="156" spans="2:7" ht="17.45" customHeight="1" thickBot="1" x14ac:dyDescent="0.35">
      <c r="B156" s="228"/>
      <c r="C156" s="229" t="s">
        <v>306</v>
      </c>
      <c r="D156" s="58">
        <v>1512</v>
      </c>
      <c r="E156" s="58">
        <v>3629</v>
      </c>
      <c r="F156" s="58">
        <v>1692</v>
      </c>
      <c r="G156" s="59">
        <v>1937</v>
      </c>
    </row>
    <row r="157" spans="2:7" ht="17.45" customHeight="1" x14ac:dyDescent="0.3">
      <c r="B157" s="63"/>
      <c r="D157" s="118"/>
      <c r="E157" s="118"/>
      <c r="F157" s="118"/>
      <c r="G157" s="118"/>
    </row>
    <row r="158" spans="2:7" ht="17.45" customHeight="1" x14ac:dyDescent="0.3"/>
    <row r="159" spans="2:7" ht="17.45" customHeight="1" x14ac:dyDescent="0.3"/>
    <row r="160" spans="2:7" ht="17.45" customHeight="1" x14ac:dyDescent="0.3"/>
    <row r="161" ht="17.45" customHeight="1" x14ac:dyDescent="0.3"/>
    <row r="162" ht="17.45" customHeight="1" x14ac:dyDescent="0.3"/>
    <row r="163" ht="17.45" customHeight="1" x14ac:dyDescent="0.3"/>
    <row r="164" ht="17.45" customHeight="1" x14ac:dyDescent="0.3"/>
    <row r="165" ht="17.45" customHeight="1" x14ac:dyDescent="0.3"/>
    <row r="166" ht="17.45" customHeight="1" x14ac:dyDescent="0.3"/>
    <row r="167" ht="17.45" customHeight="1" x14ac:dyDescent="0.3"/>
    <row r="168" ht="17.45" customHeight="1" x14ac:dyDescent="0.3"/>
    <row r="169" ht="17.45" customHeight="1" x14ac:dyDescent="0.3"/>
    <row r="170" ht="17.45" customHeight="1" x14ac:dyDescent="0.3"/>
    <row r="171" ht="17.45" customHeight="1" x14ac:dyDescent="0.3"/>
    <row r="172" ht="17.45" customHeight="1" x14ac:dyDescent="0.3"/>
    <row r="173" ht="17.45" customHeight="1" x14ac:dyDescent="0.3"/>
    <row r="174" ht="17.45" customHeight="1" x14ac:dyDescent="0.3"/>
    <row r="175" ht="24.75" customHeight="1" x14ac:dyDescent="0.3"/>
    <row r="176" ht="24.75" customHeight="1" x14ac:dyDescent="0.3"/>
    <row r="177" ht="24.75" customHeight="1" x14ac:dyDescent="0.3"/>
    <row r="178" ht="24.75" customHeight="1" x14ac:dyDescent="0.3"/>
    <row r="179" ht="24.75" customHeight="1" x14ac:dyDescent="0.3"/>
    <row r="180" ht="24.75" customHeight="1" x14ac:dyDescent="0.3"/>
    <row r="181" ht="24.75" customHeight="1" x14ac:dyDescent="0.3"/>
    <row r="182" ht="24.75" customHeight="1" x14ac:dyDescent="0.3"/>
    <row r="183" ht="24.75" customHeight="1" x14ac:dyDescent="0.3"/>
    <row r="184" ht="24.75" customHeight="1" x14ac:dyDescent="0.3"/>
    <row r="185" ht="24.75" customHeight="1" x14ac:dyDescent="0.3"/>
    <row r="186" ht="24.75" customHeight="1" x14ac:dyDescent="0.3"/>
    <row r="187" ht="24.75" customHeight="1" x14ac:dyDescent="0.3"/>
    <row r="188" ht="24.75" customHeight="1" x14ac:dyDescent="0.3"/>
    <row r="189" ht="24.75" customHeight="1" x14ac:dyDescent="0.3"/>
    <row r="190" ht="24.75" customHeight="1" x14ac:dyDescent="0.3"/>
    <row r="191" ht="24.75" customHeight="1" x14ac:dyDescent="0.3"/>
    <row r="192" ht="24.75" customHeight="1" x14ac:dyDescent="0.3"/>
    <row r="193" ht="24.75" customHeight="1" x14ac:dyDescent="0.3"/>
    <row r="194" ht="24.75" customHeight="1" x14ac:dyDescent="0.3"/>
    <row r="195" ht="24.75" customHeight="1" x14ac:dyDescent="0.3"/>
    <row r="196" ht="24.75" customHeight="1" x14ac:dyDescent="0.3"/>
    <row r="197" ht="24.75" customHeight="1" x14ac:dyDescent="0.3"/>
    <row r="198" ht="24.75" customHeight="1" x14ac:dyDescent="0.3"/>
    <row r="199" ht="24.75" customHeight="1" x14ac:dyDescent="0.3"/>
    <row r="200" ht="24.75" customHeight="1" x14ac:dyDescent="0.3"/>
    <row r="201" ht="24.75" customHeight="1" x14ac:dyDescent="0.3"/>
    <row r="202" ht="24.75" customHeight="1" x14ac:dyDescent="0.3"/>
    <row r="203" ht="24.75" customHeight="1" x14ac:dyDescent="0.3"/>
  </sheetData>
  <mergeCells count="19">
    <mergeCell ref="B154:C154"/>
    <mergeCell ref="B79:C79"/>
    <mergeCell ref="B88:C88"/>
    <mergeCell ref="B100:C100"/>
    <mergeCell ref="B110:C110"/>
    <mergeCell ref="B128:C128"/>
    <mergeCell ref="B137:C137"/>
    <mergeCell ref="B56:C56"/>
    <mergeCell ref="F2:G2"/>
    <mergeCell ref="B3:C4"/>
    <mergeCell ref="D3:D4"/>
    <mergeCell ref="E3:G3"/>
    <mergeCell ref="B5:C5"/>
    <mergeCell ref="B6:C6"/>
    <mergeCell ref="B13:C13"/>
    <mergeCell ref="B30:C30"/>
    <mergeCell ref="B34:C34"/>
    <mergeCell ref="B44:C44"/>
    <mergeCell ref="B50:C50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75" fitToHeight="0" orientation="portrait" horizontalDpi="4294967293" r:id="rId1"/>
  <rowBreaks count="2" manualBreakCount="2">
    <brk id="51" max="16383" man="1"/>
    <brk id="101" max="6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zoomScaleNormal="100" zoomScaleSheetLayoutView="100" workbookViewId="0"/>
  </sheetViews>
  <sheetFormatPr defaultRowHeight="16.5" x14ac:dyDescent="0.3"/>
  <cols>
    <col min="1" max="1" width="3.125" customWidth="1"/>
    <col min="3" max="3" width="11" customWidth="1"/>
    <col min="4" max="11" width="9.25" customWidth="1"/>
  </cols>
  <sheetData>
    <row r="1" spans="2:11" ht="28.35" customHeight="1" x14ac:dyDescent="0.3">
      <c r="B1" s="4" t="s">
        <v>566</v>
      </c>
      <c r="C1" s="40"/>
      <c r="D1" s="224"/>
      <c r="E1" s="42"/>
      <c r="F1" s="42"/>
      <c r="G1" s="224"/>
    </row>
    <row r="2" spans="2:11" ht="17.25" thickBot="1" x14ac:dyDescent="0.35">
      <c r="I2" s="350" t="s">
        <v>567</v>
      </c>
      <c r="J2" s="350"/>
      <c r="K2" s="350"/>
    </row>
    <row r="3" spans="2:11" s="68" customFormat="1" ht="44.1" customHeight="1" thickBot="1" x14ac:dyDescent="0.35">
      <c r="B3" s="64" t="s">
        <v>524</v>
      </c>
      <c r="C3" s="65" t="s">
        <v>317</v>
      </c>
      <c r="D3" s="65" t="s">
        <v>309</v>
      </c>
      <c r="E3" s="65" t="s">
        <v>310</v>
      </c>
      <c r="F3" s="65" t="s">
        <v>311</v>
      </c>
      <c r="G3" s="65" t="s">
        <v>568</v>
      </c>
      <c r="H3" s="65" t="s">
        <v>569</v>
      </c>
      <c r="I3" s="65" t="s">
        <v>570</v>
      </c>
      <c r="J3" s="138" t="s">
        <v>571</v>
      </c>
      <c r="K3" s="230" t="s">
        <v>572</v>
      </c>
    </row>
    <row r="4" spans="2:11" s="72" customFormat="1" ht="44.25" customHeight="1" thickTop="1" x14ac:dyDescent="0.3">
      <c r="B4" s="69" t="s">
        <v>528</v>
      </c>
      <c r="C4" s="11">
        <v>128352</v>
      </c>
      <c r="D4" s="11">
        <v>8604</v>
      </c>
      <c r="E4" s="11">
        <v>9901</v>
      </c>
      <c r="F4" s="11">
        <v>8176</v>
      </c>
      <c r="G4" s="11">
        <v>13364</v>
      </c>
      <c r="H4" s="11">
        <v>31860</v>
      </c>
      <c r="I4" s="11">
        <v>32675</v>
      </c>
      <c r="J4" s="12">
        <v>23772</v>
      </c>
      <c r="K4" s="143">
        <v>39113</v>
      </c>
    </row>
    <row r="5" spans="2:11" s="76" customFormat="1" ht="44.25" customHeight="1" x14ac:dyDescent="0.3">
      <c r="B5" s="73" t="s">
        <v>573</v>
      </c>
      <c r="C5" s="20">
        <v>26</v>
      </c>
      <c r="D5" s="20">
        <v>0</v>
      </c>
      <c r="E5" s="20">
        <v>6</v>
      </c>
      <c r="F5" s="20">
        <v>2</v>
      </c>
      <c r="G5" s="20">
        <v>1</v>
      </c>
      <c r="H5" s="20">
        <v>6</v>
      </c>
      <c r="I5" s="20">
        <v>8</v>
      </c>
      <c r="J5" s="21">
        <v>3</v>
      </c>
      <c r="K5" s="144">
        <v>6</v>
      </c>
    </row>
    <row r="6" spans="2:11" s="76" customFormat="1" ht="44.25" customHeight="1" x14ac:dyDescent="0.3">
      <c r="B6" s="73" t="s">
        <v>574</v>
      </c>
      <c r="C6" s="20">
        <v>5733</v>
      </c>
      <c r="D6" s="20">
        <v>332</v>
      </c>
      <c r="E6" s="20">
        <v>708</v>
      </c>
      <c r="F6" s="20">
        <v>532</v>
      </c>
      <c r="G6" s="20">
        <v>572</v>
      </c>
      <c r="H6" s="20">
        <v>1284</v>
      </c>
      <c r="I6" s="20">
        <v>1455</v>
      </c>
      <c r="J6" s="21">
        <v>850</v>
      </c>
      <c r="K6" s="144">
        <v>1548</v>
      </c>
    </row>
    <row r="7" spans="2:11" s="76" customFormat="1" ht="44.25" customHeight="1" x14ac:dyDescent="0.3">
      <c r="B7" s="73" t="s">
        <v>575</v>
      </c>
      <c r="C7" s="20">
        <v>10</v>
      </c>
      <c r="D7" s="20">
        <v>0</v>
      </c>
      <c r="E7" s="20">
        <v>4</v>
      </c>
      <c r="F7" s="20">
        <v>0</v>
      </c>
      <c r="G7" s="20">
        <v>1</v>
      </c>
      <c r="H7" s="20">
        <v>3</v>
      </c>
      <c r="I7" s="20">
        <v>2</v>
      </c>
      <c r="J7" s="21">
        <v>0</v>
      </c>
      <c r="K7" s="144">
        <v>0</v>
      </c>
    </row>
    <row r="8" spans="2:11" s="76" customFormat="1" ht="44.25" customHeight="1" x14ac:dyDescent="0.3">
      <c r="B8" s="73" t="s">
        <v>576</v>
      </c>
      <c r="C8" s="20">
        <v>5069</v>
      </c>
      <c r="D8" s="20">
        <v>253</v>
      </c>
      <c r="E8" s="20">
        <v>472</v>
      </c>
      <c r="F8" s="20">
        <v>279</v>
      </c>
      <c r="G8" s="20">
        <v>558</v>
      </c>
      <c r="H8" s="20">
        <v>1312</v>
      </c>
      <c r="I8" s="20">
        <v>1164</v>
      </c>
      <c r="J8" s="21">
        <v>1031</v>
      </c>
      <c r="K8" s="144">
        <v>1581</v>
      </c>
    </row>
    <row r="9" spans="2:11" s="76" customFormat="1" ht="44.25" customHeight="1" x14ac:dyDescent="0.3">
      <c r="B9" s="73" t="s">
        <v>577</v>
      </c>
      <c r="C9" s="20">
        <v>24</v>
      </c>
      <c r="D9" s="20">
        <v>0</v>
      </c>
      <c r="E9" s="20">
        <v>7</v>
      </c>
      <c r="F9" s="20">
        <v>2</v>
      </c>
      <c r="G9" s="20">
        <v>7</v>
      </c>
      <c r="H9" s="20">
        <v>3</v>
      </c>
      <c r="I9" s="20">
        <v>3</v>
      </c>
      <c r="J9" s="21">
        <v>2</v>
      </c>
      <c r="K9" s="144">
        <v>3</v>
      </c>
    </row>
    <row r="10" spans="2:11" s="76" customFormat="1" ht="44.25" customHeight="1" x14ac:dyDescent="0.3">
      <c r="B10" s="73" t="s">
        <v>578</v>
      </c>
      <c r="C10" s="20">
        <v>2292</v>
      </c>
      <c r="D10" s="20">
        <v>153</v>
      </c>
      <c r="E10" s="20">
        <v>248</v>
      </c>
      <c r="F10" s="20">
        <v>224</v>
      </c>
      <c r="G10" s="20">
        <v>191</v>
      </c>
      <c r="H10" s="20">
        <v>471</v>
      </c>
      <c r="I10" s="20">
        <v>596</v>
      </c>
      <c r="J10" s="21">
        <v>409</v>
      </c>
      <c r="K10" s="144">
        <v>684</v>
      </c>
    </row>
    <row r="11" spans="2:11" s="76" customFormat="1" ht="44.25" customHeight="1" x14ac:dyDescent="0.3">
      <c r="B11" s="73" t="s">
        <v>579</v>
      </c>
      <c r="C11" s="20">
        <v>1843</v>
      </c>
      <c r="D11" s="20">
        <v>98</v>
      </c>
      <c r="E11" s="20">
        <v>232</v>
      </c>
      <c r="F11" s="20">
        <v>95</v>
      </c>
      <c r="G11" s="20">
        <v>209</v>
      </c>
      <c r="H11" s="20">
        <v>482</v>
      </c>
      <c r="I11" s="20">
        <v>420</v>
      </c>
      <c r="J11" s="21">
        <v>307</v>
      </c>
      <c r="K11" s="144">
        <v>487</v>
      </c>
    </row>
    <row r="12" spans="2:11" s="76" customFormat="1" ht="44.25" customHeight="1" x14ac:dyDescent="0.3">
      <c r="B12" s="73" t="s">
        <v>580</v>
      </c>
      <c r="C12" s="20">
        <v>5669</v>
      </c>
      <c r="D12" s="20">
        <v>346</v>
      </c>
      <c r="E12" s="20">
        <v>545</v>
      </c>
      <c r="F12" s="20">
        <v>326</v>
      </c>
      <c r="G12" s="20">
        <v>525</v>
      </c>
      <c r="H12" s="20">
        <v>1772</v>
      </c>
      <c r="I12" s="20">
        <v>1481</v>
      </c>
      <c r="J12" s="21">
        <v>674</v>
      </c>
      <c r="K12" s="144">
        <v>1214</v>
      </c>
    </row>
    <row r="13" spans="2:11" s="76" customFormat="1" ht="44.25" customHeight="1" x14ac:dyDescent="0.3">
      <c r="B13" s="73" t="s">
        <v>581</v>
      </c>
      <c r="C13" s="20">
        <v>18076</v>
      </c>
      <c r="D13" s="20">
        <v>1000</v>
      </c>
      <c r="E13" s="20">
        <v>1160</v>
      </c>
      <c r="F13" s="20">
        <v>882</v>
      </c>
      <c r="G13" s="20">
        <v>1685</v>
      </c>
      <c r="H13" s="20">
        <v>4185</v>
      </c>
      <c r="I13" s="20">
        <v>4633</v>
      </c>
      <c r="J13" s="21">
        <v>4531</v>
      </c>
      <c r="K13" s="144">
        <v>6818</v>
      </c>
    </row>
    <row r="14" spans="2:11" s="76" customFormat="1" ht="44.25" customHeight="1" x14ac:dyDescent="0.3">
      <c r="B14" s="73" t="s">
        <v>582</v>
      </c>
      <c r="C14" s="20">
        <v>6434</v>
      </c>
      <c r="D14" s="20">
        <v>453</v>
      </c>
      <c r="E14" s="20">
        <v>439</v>
      </c>
      <c r="F14" s="20">
        <v>442</v>
      </c>
      <c r="G14" s="20">
        <v>818</v>
      </c>
      <c r="H14" s="20">
        <v>1591</v>
      </c>
      <c r="I14" s="20">
        <v>1606</v>
      </c>
      <c r="J14" s="21">
        <v>1085</v>
      </c>
      <c r="K14" s="144">
        <v>1903</v>
      </c>
    </row>
    <row r="15" spans="2:11" s="76" customFormat="1" ht="44.25" customHeight="1" x14ac:dyDescent="0.3">
      <c r="B15" s="73" t="s">
        <v>583</v>
      </c>
      <c r="C15" s="20">
        <v>43818</v>
      </c>
      <c r="D15" s="20">
        <v>3400</v>
      </c>
      <c r="E15" s="20">
        <v>2879</v>
      </c>
      <c r="F15" s="20">
        <v>2955</v>
      </c>
      <c r="G15" s="20">
        <v>5055</v>
      </c>
      <c r="H15" s="20">
        <v>11102</v>
      </c>
      <c r="I15" s="20">
        <v>10598</v>
      </c>
      <c r="J15" s="21">
        <v>7829</v>
      </c>
      <c r="K15" s="144">
        <v>12922</v>
      </c>
    </row>
    <row r="16" spans="2:11" s="76" customFormat="1" ht="44.25" customHeight="1" x14ac:dyDescent="0.3">
      <c r="B16" s="73" t="s">
        <v>584</v>
      </c>
      <c r="C16" s="20">
        <v>6865</v>
      </c>
      <c r="D16" s="20">
        <v>384</v>
      </c>
      <c r="E16" s="20">
        <v>408</v>
      </c>
      <c r="F16" s="20">
        <v>392</v>
      </c>
      <c r="G16" s="20">
        <v>564</v>
      </c>
      <c r="H16" s="20">
        <v>1913</v>
      </c>
      <c r="I16" s="20">
        <v>2189</v>
      </c>
      <c r="J16" s="21">
        <v>1015</v>
      </c>
      <c r="K16" s="144">
        <v>1934</v>
      </c>
    </row>
    <row r="17" spans="2:11" s="76" customFormat="1" ht="44.25" customHeight="1" x14ac:dyDescent="0.3">
      <c r="B17" s="73" t="s">
        <v>585</v>
      </c>
      <c r="C17" s="20">
        <v>22609</v>
      </c>
      <c r="D17" s="20">
        <v>1435</v>
      </c>
      <c r="E17" s="20">
        <v>1816</v>
      </c>
      <c r="F17" s="20">
        <v>1338</v>
      </c>
      <c r="G17" s="20">
        <v>2164</v>
      </c>
      <c r="H17" s="20">
        <v>5868</v>
      </c>
      <c r="I17" s="20">
        <v>6167</v>
      </c>
      <c r="J17" s="21">
        <v>3821</v>
      </c>
      <c r="K17" s="144">
        <v>6582</v>
      </c>
    </row>
    <row r="18" spans="2:11" s="76" customFormat="1" ht="44.25" customHeight="1" thickBot="1" x14ac:dyDescent="0.35">
      <c r="B18" s="77" t="s">
        <v>586</v>
      </c>
      <c r="C18" s="28">
        <v>9884</v>
      </c>
      <c r="D18" s="28">
        <v>750</v>
      </c>
      <c r="E18" s="28">
        <v>977</v>
      </c>
      <c r="F18" s="28">
        <v>707</v>
      </c>
      <c r="G18" s="28">
        <v>1014</v>
      </c>
      <c r="H18" s="28">
        <v>1868</v>
      </c>
      <c r="I18" s="28">
        <v>2353</v>
      </c>
      <c r="J18" s="29">
        <v>2215</v>
      </c>
      <c r="K18" s="145">
        <v>3431</v>
      </c>
    </row>
    <row r="19" spans="2:11" s="76" customFormat="1" ht="44.25" customHeight="1" x14ac:dyDescent="0.3"/>
    <row r="20" spans="2:11" s="76" customFormat="1" ht="44.1" customHeight="1" x14ac:dyDescent="0.3">
      <c r="B20"/>
      <c r="C20"/>
      <c r="D20"/>
      <c r="E20"/>
      <c r="F20"/>
      <c r="G20"/>
      <c r="H20"/>
      <c r="I20"/>
      <c r="J20"/>
      <c r="K20"/>
    </row>
    <row r="21" spans="2:11" ht="44.1" customHeight="1" x14ac:dyDescent="0.3"/>
    <row r="22" spans="2:11" ht="44.1" customHeight="1" x14ac:dyDescent="0.3"/>
  </sheetData>
  <mergeCells count="1">
    <mergeCell ref="I2:K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orientation="portrait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2"/>
  <sheetViews>
    <sheetView zoomScaleNormal="100" zoomScaleSheetLayoutView="100" workbookViewId="0"/>
  </sheetViews>
  <sheetFormatPr defaultRowHeight="16.5" x14ac:dyDescent="0.3"/>
  <cols>
    <col min="1" max="1" width="2.125" customWidth="1"/>
    <col min="3" max="8" width="14.25" customWidth="1"/>
  </cols>
  <sheetData>
    <row r="1" spans="2:8" ht="28.35" customHeight="1" x14ac:dyDescent="0.3">
      <c r="B1" s="4" t="s">
        <v>959</v>
      </c>
      <c r="E1" s="40"/>
      <c r="F1" s="40"/>
      <c r="G1" s="40"/>
      <c r="H1" s="40"/>
    </row>
    <row r="2" spans="2:8" ht="17.25" thickBot="1" x14ac:dyDescent="0.35">
      <c r="B2" s="118"/>
      <c r="E2" s="189"/>
      <c r="F2" s="189"/>
      <c r="G2" s="189"/>
      <c r="H2" s="189" t="s">
        <v>567</v>
      </c>
    </row>
    <row r="3" spans="2:8" s="35" customFormat="1" ht="16.5" customHeight="1" x14ac:dyDescent="0.3">
      <c r="B3" s="382" t="s">
        <v>524</v>
      </c>
      <c r="C3" s="384" t="s">
        <v>587</v>
      </c>
      <c r="D3" s="386" t="s">
        <v>588</v>
      </c>
      <c r="E3" s="386"/>
      <c r="F3" s="386"/>
      <c r="G3" s="384" t="s">
        <v>877</v>
      </c>
      <c r="H3" s="387"/>
    </row>
    <row r="4" spans="2:8" s="35" customFormat="1" ht="19.5" customHeight="1" thickBot="1" x14ac:dyDescent="0.35">
      <c r="B4" s="383"/>
      <c r="C4" s="385"/>
      <c r="D4" s="200" t="s">
        <v>589</v>
      </c>
      <c r="E4" s="200" t="s">
        <v>590</v>
      </c>
      <c r="F4" s="200" t="s">
        <v>591</v>
      </c>
      <c r="G4" s="200" t="s">
        <v>592</v>
      </c>
      <c r="H4" s="191" t="s">
        <v>593</v>
      </c>
    </row>
    <row r="5" spans="2:8" s="18" customFormat="1" ht="42" customHeight="1" thickTop="1" x14ac:dyDescent="0.3">
      <c r="B5" s="192" t="s">
        <v>594</v>
      </c>
      <c r="C5" s="231">
        <v>119748</v>
      </c>
      <c r="D5" s="231">
        <v>29604</v>
      </c>
      <c r="E5" s="231">
        <v>13209</v>
      </c>
      <c r="F5" s="231">
        <v>76935</v>
      </c>
      <c r="G5" s="231">
        <v>51837</v>
      </c>
      <c r="H5" s="122">
        <v>67911</v>
      </c>
    </row>
    <row r="6" spans="2:8" s="18" customFormat="1" ht="42" customHeight="1" x14ac:dyDescent="0.3">
      <c r="B6" s="193" t="s">
        <v>595</v>
      </c>
      <c r="C6" s="20">
        <v>26</v>
      </c>
      <c r="D6" s="20">
        <v>15</v>
      </c>
      <c r="E6" s="20">
        <v>0</v>
      </c>
      <c r="F6" s="20">
        <v>11</v>
      </c>
      <c r="G6" s="20">
        <v>11</v>
      </c>
      <c r="H6" s="124">
        <v>15</v>
      </c>
    </row>
    <row r="7" spans="2:8" s="18" customFormat="1" ht="42" customHeight="1" x14ac:dyDescent="0.3">
      <c r="B7" s="193" t="s">
        <v>596</v>
      </c>
      <c r="C7" s="20">
        <v>5401</v>
      </c>
      <c r="D7" s="20">
        <v>2179</v>
      </c>
      <c r="E7" s="20">
        <v>197</v>
      </c>
      <c r="F7" s="20">
        <v>3025</v>
      </c>
      <c r="G7" s="20">
        <v>3288</v>
      </c>
      <c r="H7" s="124">
        <v>2113</v>
      </c>
    </row>
    <row r="8" spans="2:8" s="18" customFormat="1" ht="42" customHeight="1" x14ac:dyDescent="0.3">
      <c r="B8" s="193" t="s">
        <v>597</v>
      </c>
      <c r="C8" s="20">
        <v>10</v>
      </c>
      <c r="D8" s="20">
        <v>6</v>
      </c>
      <c r="E8" s="20">
        <v>0</v>
      </c>
      <c r="F8" s="20">
        <v>4</v>
      </c>
      <c r="G8" s="20">
        <v>4</v>
      </c>
      <c r="H8" s="124">
        <v>6</v>
      </c>
    </row>
    <row r="9" spans="2:8" s="18" customFormat="1" ht="42" customHeight="1" x14ac:dyDescent="0.3">
      <c r="B9" s="193" t="s">
        <v>598</v>
      </c>
      <c r="C9" s="20">
        <v>4816</v>
      </c>
      <c r="D9" s="20">
        <v>1190</v>
      </c>
      <c r="E9" s="20">
        <v>397</v>
      </c>
      <c r="F9" s="20">
        <v>3229</v>
      </c>
      <c r="G9" s="20">
        <v>1634</v>
      </c>
      <c r="H9" s="124">
        <v>3182</v>
      </c>
    </row>
    <row r="10" spans="2:8" s="18" customFormat="1" ht="42" customHeight="1" x14ac:dyDescent="0.3">
      <c r="B10" s="193" t="s">
        <v>599</v>
      </c>
      <c r="C10" s="20">
        <v>24</v>
      </c>
      <c r="D10" s="20">
        <v>15</v>
      </c>
      <c r="E10" s="20">
        <v>1</v>
      </c>
      <c r="F10" s="20">
        <v>8</v>
      </c>
      <c r="G10" s="20">
        <v>18</v>
      </c>
      <c r="H10" s="124">
        <v>6</v>
      </c>
    </row>
    <row r="11" spans="2:8" s="18" customFormat="1" ht="42" customHeight="1" x14ac:dyDescent="0.3">
      <c r="B11" s="193" t="s">
        <v>600</v>
      </c>
      <c r="C11" s="20">
        <v>2139</v>
      </c>
      <c r="D11" s="20">
        <v>766</v>
      </c>
      <c r="E11" s="20">
        <v>148</v>
      </c>
      <c r="F11" s="20">
        <v>1225</v>
      </c>
      <c r="G11" s="20">
        <v>922</v>
      </c>
      <c r="H11" s="124">
        <v>1217</v>
      </c>
    </row>
    <row r="12" spans="2:8" s="18" customFormat="1" ht="42" customHeight="1" x14ac:dyDescent="0.3">
      <c r="B12" s="193" t="s">
        <v>601</v>
      </c>
      <c r="C12" s="20">
        <v>1745</v>
      </c>
      <c r="D12" s="20">
        <v>493</v>
      </c>
      <c r="E12" s="20">
        <v>205</v>
      </c>
      <c r="F12" s="20">
        <v>1047</v>
      </c>
      <c r="G12" s="20">
        <v>713</v>
      </c>
      <c r="H12" s="124">
        <v>1032</v>
      </c>
    </row>
    <row r="13" spans="2:8" s="18" customFormat="1" ht="42" customHeight="1" x14ac:dyDescent="0.3">
      <c r="B13" s="193" t="s">
        <v>602</v>
      </c>
      <c r="C13" s="20">
        <v>5323</v>
      </c>
      <c r="D13" s="20">
        <v>2070</v>
      </c>
      <c r="E13" s="20">
        <v>125</v>
      </c>
      <c r="F13" s="20">
        <v>3128</v>
      </c>
      <c r="G13" s="20">
        <v>3718</v>
      </c>
      <c r="H13" s="124">
        <v>1605</v>
      </c>
    </row>
    <row r="14" spans="2:8" s="18" customFormat="1" ht="42" customHeight="1" x14ac:dyDescent="0.3">
      <c r="B14" s="193" t="s">
        <v>603</v>
      </c>
      <c r="C14" s="20">
        <v>17076</v>
      </c>
      <c r="D14" s="20">
        <v>2967</v>
      </c>
      <c r="E14" s="20">
        <v>2966</v>
      </c>
      <c r="F14" s="20">
        <v>11143</v>
      </c>
      <c r="G14" s="20">
        <v>5370</v>
      </c>
      <c r="H14" s="124">
        <v>11706</v>
      </c>
    </row>
    <row r="15" spans="2:8" s="18" customFormat="1" ht="42" customHeight="1" x14ac:dyDescent="0.3">
      <c r="B15" s="193" t="s">
        <v>604</v>
      </c>
      <c r="C15" s="20">
        <v>5981</v>
      </c>
      <c r="D15" s="20">
        <v>1028</v>
      </c>
      <c r="E15" s="20">
        <v>885</v>
      </c>
      <c r="F15" s="20">
        <v>4068</v>
      </c>
      <c r="G15" s="20">
        <v>2369</v>
      </c>
      <c r="H15" s="124">
        <v>3612</v>
      </c>
    </row>
    <row r="16" spans="2:8" s="18" customFormat="1" ht="42" customHeight="1" x14ac:dyDescent="0.3">
      <c r="B16" s="193" t="s">
        <v>605</v>
      </c>
      <c r="C16" s="20">
        <v>40418</v>
      </c>
      <c r="D16" s="20">
        <v>6992</v>
      </c>
      <c r="E16" s="20">
        <v>5100</v>
      </c>
      <c r="F16" s="20">
        <v>28326</v>
      </c>
      <c r="G16" s="20">
        <v>16843</v>
      </c>
      <c r="H16" s="124">
        <v>23575</v>
      </c>
    </row>
    <row r="17" spans="2:8" s="18" customFormat="1" ht="42" customHeight="1" x14ac:dyDescent="0.3">
      <c r="B17" s="193" t="s">
        <v>606</v>
      </c>
      <c r="C17" s="20">
        <v>6481</v>
      </c>
      <c r="D17" s="20">
        <v>1989</v>
      </c>
      <c r="E17" s="20">
        <v>524</v>
      </c>
      <c r="F17" s="20">
        <v>3968</v>
      </c>
      <c r="G17" s="20">
        <v>3732</v>
      </c>
      <c r="H17" s="124">
        <v>2749</v>
      </c>
    </row>
    <row r="18" spans="2:8" s="18" customFormat="1" ht="42" customHeight="1" x14ac:dyDescent="0.3">
      <c r="B18" s="193" t="s">
        <v>607</v>
      </c>
      <c r="C18" s="20">
        <v>21174</v>
      </c>
      <c r="D18" s="20">
        <v>5669</v>
      </c>
      <c r="E18" s="20">
        <v>1967</v>
      </c>
      <c r="F18" s="20">
        <v>13538</v>
      </c>
      <c r="G18" s="20">
        <v>9877</v>
      </c>
      <c r="H18" s="124">
        <v>11297</v>
      </c>
    </row>
    <row r="19" spans="2:8" s="18" customFormat="1" ht="42" customHeight="1" thickBot="1" x14ac:dyDescent="0.35">
      <c r="B19" s="194" t="s">
        <v>608</v>
      </c>
      <c r="C19" s="28">
        <v>9134</v>
      </c>
      <c r="D19" s="28">
        <v>4225</v>
      </c>
      <c r="E19" s="28">
        <v>694</v>
      </c>
      <c r="F19" s="28">
        <v>4215</v>
      </c>
      <c r="G19" s="28">
        <v>3338</v>
      </c>
      <c r="H19" s="126">
        <v>5796</v>
      </c>
    </row>
    <row r="20" spans="2:8" s="18" customFormat="1" ht="42" customHeight="1" x14ac:dyDescent="0.3">
      <c r="C20" s="34"/>
      <c r="D20" s="34"/>
      <c r="E20" s="34"/>
      <c r="F20" s="34"/>
      <c r="G20" s="34"/>
      <c r="H20" s="34"/>
    </row>
    <row r="21" spans="2:8" s="18" customFormat="1" ht="44.1" customHeight="1" x14ac:dyDescent="0.3"/>
    <row r="22" spans="2:8" s="18" customFormat="1" ht="44.1" customHeight="1" x14ac:dyDescent="0.3"/>
    <row r="23" spans="2:8" s="18" customFormat="1" ht="11.25" x14ac:dyDescent="0.3"/>
    <row r="24" spans="2:8" s="18" customFormat="1" ht="11.25" x14ac:dyDescent="0.3"/>
    <row r="25" spans="2:8" s="18" customFormat="1" ht="11.25" x14ac:dyDescent="0.3"/>
    <row r="26" spans="2:8" s="18" customFormat="1" ht="11.25" x14ac:dyDescent="0.3"/>
    <row r="27" spans="2:8" s="18" customFormat="1" ht="11.25" x14ac:dyDescent="0.3"/>
    <row r="28" spans="2:8" s="18" customFormat="1" ht="11.25" x14ac:dyDescent="0.3"/>
    <row r="29" spans="2:8" s="18" customFormat="1" ht="11.25" x14ac:dyDescent="0.3"/>
    <row r="30" spans="2:8" s="18" customFormat="1" ht="11.25" x14ac:dyDescent="0.3"/>
    <row r="31" spans="2:8" s="18" customFormat="1" ht="11.25" x14ac:dyDescent="0.3"/>
    <row r="32" spans="2:8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="18" customFormat="1" ht="11.25" x14ac:dyDescent="0.3"/>
    <row r="50" s="18" customFormat="1" ht="11.25" x14ac:dyDescent="0.3"/>
    <row r="51" s="18" customFormat="1" ht="11.25" x14ac:dyDescent="0.3"/>
    <row r="52" s="18" customFormat="1" ht="11.25" x14ac:dyDescent="0.3"/>
    <row r="53" s="18" customFormat="1" ht="11.25" x14ac:dyDescent="0.3"/>
    <row r="54" s="18" customFormat="1" ht="11.25" x14ac:dyDescent="0.3"/>
    <row r="55" s="18" customFormat="1" ht="11.25" x14ac:dyDescent="0.3"/>
    <row r="56" s="18" customFormat="1" ht="11.25" x14ac:dyDescent="0.3"/>
    <row r="57" s="18" customFormat="1" ht="11.25" x14ac:dyDescent="0.3"/>
    <row r="58" s="18" customFormat="1" ht="11.25" x14ac:dyDescent="0.3"/>
    <row r="59" s="18" customFormat="1" ht="11.25" x14ac:dyDescent="0.3"/>
    <row r="60" s="18" customFormat="1" ht="11.25" x14ac:dyDescent="0.3"/>
    <row r="61" s="18" customFormat="1" ht="11.25" x14ac:dyDescent="0.3"/>
    <row r="62" s="18" customFormat="1" ht="11.25" x14ac:dyDescent="0.3"/>
    <row r="63" s="18" customFormat="1" ht="11.25" x14ac:dyDescent="0.3"/>
    <row r="64" s="18" customFormat="1" ht="11.25" x14ac:dyDescent="0.3"/>
    <row r="65" s="18" customFormat="1" ht="11.25" x14ac:dyDescent="0.3"/>
    <row r="66" s="18" customFormat="1" ht="11.25" x14ac:dyDescent="0.3"/>
    <row r="67" s="18" customFormat="1" ht="11.25" x14ac:dyDescent="0.3"/>
    <row r="68" s="18" customFormat="1" ht="11.25" x14ac:dyDescent="0.3"/>
    <row r="69" s="18" customFormat="1" ht="11.25" x14ac:dyDescent="0.3"/>
    <row r="70" s="18" customFormat="1" ht="11.25" x14ac:dyDescent="0.3"/>
    <row r="71" s="18" customFormat="1" ht="11.25" x14ac:dyDescent="0.3"/>
    <row r="72" s="18" customFormat="1" ht="11.25" x14ac:dyDescent="0.3"/>
    <row r="73" s="18" customFormat="1" ht="11.25" x14ac:dyDescent="0.3"/>
    <row r="74" s="18" customFormat="1" ht="11.25" x14ac:dyDescent="0.3"/>
    <row r="75" s="18" customFormat="1" ht="11.25" x14ac:dyDescent="0.3"/>
    <row r="76" s="18" customFormat="1" ht="11.25" x14ac:dyDescent="0.3"/>
    <row r="77" s="18" customFormat="1" ht="11.25" x14ac:dyDescent="0.3"/>
    <row r="78" s="18" customFormat="1" ht="11.25" x14ac:dyDescent="0.3"/>
    <row r="79" s="18" customFormat="1" ht="11.25" x14ac:dyDescent="0.3"/>
    <row r="80" s="18" customFormat="1" ht="11.25" x14ac:dyDescent="0.3"/>
    <row r="81" s="18" customFormat="1" ht="11.25" x14ac:dyDescent="0.3"/>
    <row r="82" s="18" customFormat="1" ht="11.25" x14ac:dyDescent="0.3"/>
    <row r="83" s="18" customFormat="1" ht="11.25" x14ac:dyDescent="0.3"/>
    <row r="84" s="18" customFormat="1" ht="11.25" x14ac:dyDescent="0.3"/>
    <row r="85" s="18" customFormat="1" ht="11.25" x14ac:dyDescent="0.3"/>
    <row r="86" s="18" customFormat="1" ht="11.25" x14ac:dyDescent="0.3"/>
    <row r="87" s="18" customFormat="1" ht="11.25" x14ac:dyDescent="0.3"/>
    <row r="88" s="18" customFormat="1" ht="11.25" x14ac:dyDescent="0.3"/>
    <row r="89" s="18" customFormat="1" ht="11.25" x14ac:dyDescent="0.3"/>
    <row r="90" s="18" customFormat="1" ht="11.25" x14ac:dyDescent="0.3"/>
    <row r="91" s="18" customFormat="1" ht="11.25" x14ac:dyDescent="0.3"/>
    <row r="92" s="18" customFormat="1" ht="11.25" x14ac:dyDescent="0.3"/>
    <row r="93" s="18" customFormat="1" ht="11.25" x14ac:dyDescent="0.3"/>
    <row r="94" s="18" customFormat="1" ht="11.25" x14ac:dyDescent="0.3"/>
    <row r="95" s="18" customFormat="1" ht="11.25" x14ac:dyDescent="0.3"/>
    <row r="96" s="18" customFormat="1" ht="11.25" x14ac:dyDescent="0.3"/>
    <row r="97" s="18" customFormat="1" ht="11.25" x14ac:dyDescent="0.3"/>
    <row r="98" s="18" customFormat="1" ht="11.25" x14ac:dyDescent="0.3"/>
    <row r="99" s="18" customFormat="1" ht="11.25" x14ac:dyDescent="0.3"/>
    <row r="100" s="18" customFormat="1" ht="11.25" x14ac:dyDescent="0.3"/>
    <row r="101" s="18" customFormat="1" ht="11.25" x14ac:dyDescent="0.3"/>
    <row r="102" s="18" customFormat="1" ht="11.25" x14ac:dyDescent="0.3"/>
    <row r="103" s="18" customFormat="1" ht="11.25" x14ac:dyDescent="0.3"/>
    <row r="104" s="18" customFormat="1" ht="11.25" x14ac:dyDescent="0.3"/>
    <row r="105" s="18" customFormat="1" ht="11.25" x14ac:dyDescent="0.3"/>
    <row r="106" s="18" customFormat="1" ht="11.25" x14ac:dyDescent="0.3"/>
    <row r="107" s="18" customFormat="1" ht="11.25" x14ac:dyDescent="0.3"/>
    <row r="108" s="18" customFormat="1" ht="11.25" x14ac:dyDescent="0.3"/>
    <row r="109" s="18" customFormat="1" ht="11.25" x14ac:dyDescent="0.3"/>
    <row r="110" s="18" customFormat="1" ht="11.25" x14ac:dyDescent="0.3"/>
    <row r="111" s="18" customFormat="1" ht="11.25" x14ac:dyDescent="0.3"/>
    <row r="112" s="18" customFormat="1" ht="11.25" x14ac:dyDescent="0.3"/>
    <row r="113" spans="2:8" s="18" customFormat="1" ht="11.25" x14ac:dyDescent="0.3"/>
    <row r="114" spans="2:8" s="18" customFormat="1" ht="11.25" x14ac:dyDescent="0.3"/>
    <row r="115" spans="2:8" s="18" customFormat="1" ht="11.25" x14ac:dyDescent="0.3"/>
    <row r="116" spans="2:8" s="18" customFormat="1" ht="11.25" x14ac:dyDescent="0.3"/>
    <row r="117" spans="2:8" s="18" customFormat="1" ht="11.25" x14ac:dyDescent="0.3"/>
    <row r="118" spans="2:8" s="18" customFormat="1" ht="11.25" x14ac:dyDescent="0.3"/>
    <row r="119" spans="2:8" s="18" customFormat="1" ht="11.25" x14ac:dyDescent="0.3"/>
    <row r="120" spans="2:8" s="18" customFormat="1" ht="11.25" x14ac:dyDescent="0.3"/>
    <row r="121" spans="2:8" s="18" customFormat="1" ht="11.25" x14ac:dyDescent="0.3"/>
    <row r="122" spans="2:8" s="18" customFormat="1" x14ac:dyDescent="0.3">
      <c r="B122"/>
      <c r="C122"/>
      <c r="D122"/>
      <c r="E122"/>
      <c r="F122"/>
      <c r="G122"/>
      <c r="H122"/>
    </row>
  </sheetData>
  <mergeCells count="4">
    <mergeCell ref="B3:B4"/>
    <mergeCell ref="C3:C4"/>
    <mergeCell ref="D3:F3"/>
    <mergeCell ref="G3:H3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2"/>
  <sheetViews>
    <sheetView zoomScaleNormal="100" zoomScaleSheetLayoutView="100" workbookViewId="0"/>
  </sheetViews>
  <sheetFormatPr defaultRowHeight="16.5" x14ac:dyDescent="0.3"/>
  <cols>
    <col min="1" max="1" width="2.125" customWidth="1"/>
    <col min="3" max="7" width="16.625" customWidth="1"/>
  </cols>
  <sheetData>
    <row r="1" spans="2:8" ht="28.35" customHeight="1" x14ac:dyDescent="0.3">
      <c r="B1" s="4" t="s">
        <v>609</v>
      </c>
      <c r="C1" s="40"/>
      <c r="D1" s="40"/>
      <c r="G1" s="40"/>
    </row>
    <row r="2" spans="2:8" ht="17.25" thickBot="1" x14ac:dyDescent="0.35">
      <c r="B2" s="118"/>
      <c r="C2" s="40"/>
      <c r="D2" s="40"/>
      <c r="G2" s="196" t="s">
        <v>495</v>
      </c>
    </row>
    <row r="3" spans="2:8" s="18" customFormat="1" ht="18.75" customHeight="1" x14ac:dyDescent="0.3">
      <c r="B3" s="382" t="s">
        <v>524</v>
      </c>
      <c r="C3" s="386" t="s">
        <v>317</v>
      </c>
      <c r="D3" s="386" t="s">
        <v>610</v>
      </c>
      <c r="E3" s="389" t="s">
        <v>345</v>
      </c>
      <c r="F3" s="422"/>
      <c r="G3" s="423"/>
    </row>
    <row r="4" spans="2:8" s="18" customFormat="1" ht="12" thickBot="1" x14ac:dyDescent="0.35">
      <c r="B4" s="421"/>
      <c r="C4" s="388"/>
      <c r="D4" s="388"/>
      <c r="E4" s="388"/>
      <c r="F4" s="201" t="s">
        <v>611</v>
      </c>
      <c r="G4" s="120" t="s">
        <v>612</v>
      </c>
    </row>
    <row r="5" spans="2:8" s="18" customFormat="1" ht="44.1" customHeight="1" thickTop="1" x14ac:dyDescent="0.3">
      <c r="B5" s="210" t="s">
        <v>528</v>
      </c>
      <c r="C5" s="11">
        <v>54793</v>
      </c>
      <c r="D5" s="11">
        <v>15960</v>
      </c>
      <c r="E5" s="11">
        <v>38833</v>
      </c>
      <c r="F5" s="11">
        <v>20700</v>
      </c>
      <c r="G5" s="131">
        <v>18133</v>
      </c>
      <c r="H5" s="232"/>
    </row>
    <row r="6" spans="2:8" s="18" customFormat="1" ht="44.1" customHeight="1" x14ac:dyDescent="0.3">
      <c r="B6" s="215" t="s">
        <v>573</v>
      </c>
      <c r="C6" s="20">
        <v>9</v>
      </c>
      <c r="D6" s="20">
        <v>0</v>
      </c>
      <c r="E6" s="20">
        <v>9</v>
      </c>
      <c r="F6" s="20">
        <v>2</v>
      </c>
      <c r="G6" s="124">
        <v>7</v>
      </c>
      <c r="H6" s="38"/>
    </row>
    <row r="7" spans="2:8" s="18" customFormat="1" ht="44.1" customHeight="1" x14ac:dyDescent="0.3">
      <c r="B7" s="215" t="s">
        <v>574</v>
      </c>
      <c r="C7" s="20">
        <v>2203</v>
      </c>
      <c r="D7" s="20">
        <v>844</v>
      </c>
      <c r="E7" s="20">
        <v>1359</v>
      </c>
      <c r="F7" s="20">
        <v>804</v>
      </c>
      <c r="G7" s="124">
        <v>555</v>
      </c>
      <c r="H7" s="232"/>
    </row>
    <row r="8" spans="2:8" s="18" customFormat="1" ht="44.1" customHeight="1" x14ac:dyDescent="0.3">
      <c r="B8" s="215" t="s">
        <v>575</v>
      </c>
      <c r="C8" s="20">
        <v>3</v>
      </c>
      <c r="D8" s="20">
        <v>0</v>
      </c>
      <c r="E8" s="20">
        <v>3</v>
      </c>
      <c r="F8" s="20">
        <v>2</v>
      </c>
      <c r="G8" s="124">
        <v>1</v>
      </c>
      <c r="H8" s="25"/>
    </row>
    <row r="9" spans="2:8" s="18" customFormat="1" ht="44.1" customHeight="1" x14ac:dyDescent="0.3">
      <c r="B9" s="215" t="s">
        <v>576</v>
      </c>
      <c r="C9" s="20">
        <v>2172</v>
      </c>
      <c r="D9" s="20">
        <v>308</v>
      </c>
      <c r="E9" s="20">
        <v>1864</v>
      </c>
      <c r="F9" s="20">
        <v>747</v>
      </c>
      <c r="G9" s="124">
        <v>1117</v>
      </c>
    </row>
    <row r="10" spans="2:8" s="18" customFormat="1" ht="44.1" customHeight="1" x14ac:dyDescent="0.3">
      <c r="B10" s="215" t="s">
        <v>577</v>
      </c>
      <c r="C10" s="20">
        <v>8</v>
      </c>
      <c r="D10" s="20">
        <v>4</v>
      </c>
      <c r="E10" s="20">
        <v>4</v>
      </c>
      <c r="F10" s="20">
        <v>3</v>
      </c>
      <c r="G10" s="124">
        <v>1</v>
      </c>
    </row>
    <row r="11" spans="2:8" s="18" customFormat="1" ht="44.1" customHeight="1" x14ac:dyDescent="0.3">
      <c r="B11" s="215" t="s">
        <v>578</v>
      </c>
      <c r="C11" s="20">
        <v>905</v>
      </c>
      <c r="D11" s="20">
        <v>197</v>
      </c>
      <c r="E11" s="20">
        <v>708</v>
      </c>
      <c r="F11" s="20">
        <v>434</v>
      </c>
      <c r="G11" s="124">
        <v>274</v>
      </c>
    </row>
    <row r="12" spans="2:8" s="18" customFormat="1" ht="44.1" customHeight="1" x14ac:dyDescent="0.3">
      <c r="B12" s="215" t="s">
        <v>579</v>
      </c>
      <c r="C12" s="20">
        <v>762</v>
      </c>
      <c r="D12" s="20">
        <v>195</v>
      </c>
      <c r="E12" s="20">
        <v>567</v>
      </c>
      <c r="F12" s="20">
        <v>249</v>
      </c>
      <c r="G12" s="124">
        <v>318</v>
      </c>
    </row>
    <row r="13" spans="2:8" s="18" customFormat="1" ht="44.1" customHeight="1" x14ac:dyDescent="0.3">
      <c r="B13" s="215" t="s">
        <v>580</v>
      </c>
      <c r="C13" s="20">
        <v>2292</v>
      </c>
      <c r="D13" s="20">
        <v>1160</v>
      </c>
      <c r="E13" s="20">
        <v>1132</v>
      </c>
      <c r="F13" s="20">
        <v>866</v>
      </c>
      <c r="G13" s="124">
        <v>266</v>
      </c>
    </row>
    <row r="14" spans="2:8" s="18" customFormat="1" ht="44.1" customHeight="1" x14ac:dyDescent="0.3">
      <c r="B14" s="215" t="s">
        <v>581</v>
      </c>
      <c r="C14" s="20">
        <v>8162</v>
      </c>
      <c r="D14" s="20">
        <v>1696</v>
      </c>
      <c r="E14" s="20">
        <v>6466</v>
      </c>
      <c r="F14" s="20">
        <v>2730</v>
      </c>
      <c r="G14" s="124">
        <v>3736</v>
      </c>
    </row>
    <row r="15" spans="2:8" s="18" customFormat="1" ht="44.1" customHeight="1" x14ac:dyDescent="0.3">
      <c r="B15" s="215" t="s">
        <v>582</v>
      </c>
      <c r="C15" s="20">
        <v>2908</v>
      </c>
      <c r="D15" s="20">
        <v>738</v>
      </c>
      <c r="E15" s="20">
        <v>2170</v>
      </c>
      <c r="F15" s="20">
        <v>873</v>
      </c>
      <c r="G15" s="124">
        <v>1297</v>
      </c>
    </row>
    <row r="16" spans="2:8" s="18" customFormat="1" ht="44.1" customHeight="1" x14ac:dyDescent="0.3">
      <c r="B16" s="215" t="s">
        <v>583</v>
      </c>
      <c r="C16" s="20">
        <v>18819</v>
      </c>
      <c r="D16" s="20">
        <v>5620</v>
      </c>
      <c r="E16" s="20">
        <v>13199</v>
      </c>
      <c r="F16" s="20">
        <v>7730</v>
      </c>
      <c r="G16" s="124">
        <v>5469</v>
      </c>
    </row>
    <row r="17" spans="2:7" s="18" customFormat="1" ht="44.1" customHeight="1" x14ac:dyDescent="0.3">
      <c r="B17" s="215" t="s">
        <v>584</v>
      </c>
      <c r="C17" s="20">
        <v>3017</v>
      </c>
      <c r="D17" s="20">
        <v>1270</v>
      </c>
      <c r="E17" s="20">
        <v>1747</v>
      </c>
      <c r="F17" s="20">
        <v>1257</v>
      </c>
      <c r="G17" s="124">
        <v>490</v>
      </c>
    </row>
    <row r="18" spans="2:7" s="18" customFormat="1" ht="44.1" customHeight="1" x14ac:dyDescent="0.3">
      <c r="B18" s="215" t="s">
        <v>585</v>
      </c>
      <c r="C18" s="20">
        <v>9417</v>
      </c>
      <c r="D18" s="20">
        <v>3124</v>
      </c>
      <c r="E18" s="20">
        <v>6293</v>
      </c>
      <c r="F18" s="20">
        <v>3686</v>
      </c>
      <c r="G18" s="124">
        <v>2607</v>
      </c>
    </row>
    <row r="19" spans="2:7" s="18" customFormat="1" ht="44.1" customHeight="1" thickBot="1" x14ac:dyDescent="0.35">
      <c r="B19" s="219" t="s">
        <v>586</v>
      </c>
      <c r="C19" s="28">
        <v>4116</v>
      </c>
      <c r="D19" s="28">
        <v>804</v>
      </c>
      <c r="E19" s="28">
        <v>3312</v>
      </c>
      <c r="F19" s="28">
        <v>1317</v>
      </c>
      <c r="G19" s="126">
        <v>1995</v>
      </c>
    </row>
    <row r="20" spans="2:7" s="18" customFormat="1" ht="44.1" customHeight="1" x14ac:dyDescent="0.3">
      <c r="C20" s="34"/>
      <c r="D20" s="34"/>
      <c r="E20" s="34"/>
      <c r="F20" s="34"/>
      <c r="G20" s="34"/>
    </row>
    <row r="21" spans="2:7" s="18" customFormat="1" ht="44.1" customHeight="1" x14ac:dyDescent="0.3"/>
    <row r="22" spans="2:7" s="18" customFormat="1" ht="44.1" customHeight="1" x14ac:dyDescent="0.3"/>
    <row r="23" spans="2:7" s="18" customFormat="1" ht="11.25" x14ac:dyDescent="0.3"/>
    <row r="24" spans="2:7" s="18" customFormat="1" ht="11.25" x14ac:dyDescent="0.3"/>
    <row r="25" spans="2:7" s="18" customFormat="1" ht="11.25" x14ac:dyDescent="0.3"/>
    <row r="26" spans="2:7" s="18" customFormat="1" ht="11.25" x14ac:dyDescent="0.3"/>
    <row r="27" spans="2:7" s="18" customFormat="1" ht="11.25" x14ac:dyDescent="0.3"/>
    <row r="28" spans="2:7" s="18" customFormat="1" ht="11.25" x14ac:dyDescent="0.3"/>
    <row r="29" spans="2:7" s="18" customFormat="1" ht="11.25" x14ac:dyDescent="0.3"/>
    <row r="30" spans="2:7" s="18" customFormat="1" ht="11.25" x14ac:dyDescent="0.3"/>
    <row r="31" spans="2:7" s="18" customFormat="1" ht="11.25" x14ac:dyDescent="0.3"/>
    <row r="32" spans="2:7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="18" customFormat="1" ht="11.25" x14ac:dyDescent="0.3"/>
    <row r="50" s="18" customFormat="1" ht="11.25" x14ac:dyDescent="0.3"/>
    <row r="51" s="18" customFormat="1" ht="11.25" x14ac:dyDescent="0.3"/>
    <row r="52" s="18" customFormat="1" ht="11.25" x14ac:dyDescent="0.3"/>
    <row r="53" s="18" customFormat="1" ht="11.25" x14ac:dyDescent="0.3"/>
    <row r="54" s="18" customFormat="1" ht="11.25" x14ac:dyDescent="0.3"/>
    <row r="55" s="18" customFormat="1" ht="11.25" x14ac:dyDescent="0.3"/>
    <row r="56" s="18" customFormat="1" ht="11.25" x14ac:dyDescent="0.3"/>
    <row r="57" s="18" customFormat="1" ht="11.25" x14ac:dyDescent="0.3"/>
    <row r="58" s="18" customFormat="1" ht="11.25" x14ac:dyDescent="0.3"/>
    <row r="59" s="18" customFormat="1" ht="11.25" x14ac:dyDescent="0.3"/>
    <row r="60" s="18" customFormat="1" ht="11.25" x14ac:dyDescent="0.3"/>
    <row r="61" s="18" customFormat="1" ht="11.25" x14ac:dyDescent="0.3"/>
    <row r="62" s="18" customFormat="1" ht="11.25" x14ac:dyDescent="0.3"/>
    <row r="63" s="18" customFormat="1" ht="11.25" x14ac:dyDescent="0.3"/>
    <row r="64" s="18" customFormat="1" ht="11.25" x14ac:dyDescent="0.3"/>
    <row r="65" s="18" customFormat="1" ht="11.25" x14ac:dyDescent="0.3"/>
    <row r="66" s="18" customFormat="1" ht="11.25" x14ac:dyDescent="0.3"/>
    <row r="67" s="18" customFormat="1" ht="11.25" x14ac:dyDescent="0.3"/>
    <row r="68" s="18" customFormat="1" ht="11.25" x14ac:dyDescent="0.3"/>
    <row r="69" s="18" customFormat="1" ht="11.25" x14ac:dyDescent="0.3"/>
    <row r="70" s="18" customFormat="1" ht="11.25" x14ac:dyDescent="0.3"/>
    <row r="71" s="18" customFormat="1" ht="11.25" x14ac:dyDescent="0.3"/>
    <row r="72" s="18" customFormat="1" ht="11.25" x14ac:dyDescent="0.3"/>
    <row r="73" s="18" customFormat="1" ht="11.25" x14ac:dyDescent="0.3"/>
    <row r="74" s="18" customFormat="1" ht="11.25" x14ac:dyDescent="0.3"/>
    <row r="75" s="18" customFormat="1" ht="11.25" x14ac:dyDescent="0.3"/>
    <row r="76" s="18" customFormat="1" ht="11.25" x14ac:dyDescent="0.3"/>
    <row r="77" s="18" customFormat="1" ht="11.25" x14ac:dyDescent="0.3"/>
    <row r="78" s="18" customFormat="1" ht="11.25" x14ac:dyDescent="0.3"/>
    <row r="79" s="18" customFormat="1" ht="11.25" x14ac:dyDescent="0.3"/>
    <row r="80" s="18" customFormat="1" ht="11.25" x14ac:dyDescent="0.3"/>
    <row r="81" s="18" customFormat="1" ht="11.25" x14ac:dyDescent="0.3"/>
    <row r="82" s="18" customFormat="1" ht="11.25" x14ac:dyDescent="0.3"/>
    <row r="83" s="18" customFormat="1" ht="11.25" x14ac:dyDescent="0.3"/>
    <row r="84" s="18" customFormat="1" ht="11.25" x14ac:dyDescent="0.3"/>
    <row r="85" s="18" customFormat="1" ht="11.25" x14ac:dyDescent="0.3"/>
    <row r="86" s="18" customFormat="1" ht="11.25" x14ac:dyDescent="0.3"/>
    <row r="87" s="18" customFormat="1" ht="11.25" x14ac:dyDescent="0.3"/>
    <row r="88" s="18" customFormat="1" ht="11.25" x14ac:dyDescent="0.3"/>
    <row r="89" s="18" customFormat="1" ht="11.25" x14ac:dyDescent="0.3"/>
    <row r="90" s="18" customFormat="1" ht="11.25" x14ac:dyDescent="0.3"/>
    <row r="91" s="18" customFormat="1" ht="11.25" x14ac:dyDescent="0.3"/>
    <row r="92" s="18" customFormat="1" ht="11.25" x14ac:dyDescent="0.3"/>
    <row r="93" s="18" customFormat="1" ht="11.25" x14ac:dyDescent="0.3"/>
    <row r="94" s="18" customFormat="1" ht="11.25" x14ac:dyDescent="0.3"/>
    <row r="95" s="18" customFormat="1" ht="11.25" x14ac:dyDescent="0.3"/>
    <row r="96" s="18" customFormat="1" ht="11.25" x14ac:dyDescent="0.3"/>
    <row r="97" s="18" customFormat="1" ht="11.25" x14ac:dyDescent="0.3"/>
    <row r="98" s="18" customFormat="1" ht="11.25" x14ac:dyDescent="0.3"/>
    <row r="99" s="18" customFormat="1" ht="11.25" x14ac:dyDescent="0.3"/>
    <row r="100" s="18" customFormat="1" ht="11.25" x14ac:dyDescent="0.3"/>
    <row r="101" s="18" customFormat="1" ht="11.25" x14ac:dyDescent="0.3"/>
    <row r="102" s="18" customFormat="1" ht="11.25" x14ac:dyDescent="0.3"/>
    <row r="103" s="18" customFormat="1" ht="11.25" x14ac:dyDescent="0.3"/>
    <row r="104" s="18" customFormat="1" ht="11.25" x14ac:dyDescent="0.3"/>
    <row r="105" s="18" customFormat="1" ht="11.25" x14ac:dyDescent="0.3"/>
    <row r="106" s="18" customFormat="1" ht="11.25" x14ac:dyDescent="0.3"/>
    <row r="107" s="18" customFormat="1" ht="11.25" x14ac:dyDescent="0.3"/>
    <row r="108" s="18" customFormat="1" ht="11.25" x14ac:dyDescent="0.3"/>
    <row r="109" s="18" customFormat="1" ht="11.25" x14ac:dyDescent="0.3"/>
    <row r="110" s="18" customFormat="1" ht="11.25" x14ac:dyDescent="0.3"/>
    <row r="111" s="18" customFormat="1" ht="11.25" x14ac:dyDescent="0.3"/>
    <row r="112" s="18" customFormat="1" ht="11.25" x14ac:dyDescent="0.3"/>
    <row r="113" spans="2:7" s="18" customFormat="1" ht="11.25" x14ac:dyDescent="0.3"/>
    <row r="114" spans="2:7" s="18" customFormat="1" ht="11.25" x14ac:dyDescent="0.3"/>
    <row r="115" spans="2:7" s="18" customFormat="1" ht="11.25" x14ac:dyDescent="0.3"/>
    <row r="116" spans="2:7" s="18" customFormat="1" ht="11.25" x14ac:dyDescent="0.3"/>
    <row r="117" spans="2:7" s="18" customFormat="1" ht="11.25" x14ac:dyDescent="0.3"/>
    <row r="118" spans="2:7" s="18" customFormat="1" ht="11.25" x14ac:dyDescent="0.3"/>
    <row r="119" spans="2:7" s="18" customFormat="1" ht="11.25" x14ac:dyDescent="0.3"/>
    <row r="120" spans="2:7" s="18" customFormat="1" ht="11.25" x14ac:dyDescent="0.3"/>
    <row r="121" spans="2:7" s="18" customFormat="1" ht="11.25" x14ac:dyDescent="0.3"/>
    <row r="122" spans="2:7" s="18" customFormat="1" x14ac:dyDescent="0.3">
      <c r="B122"/>
      <c r="C122"/>
      <c r="D122"/>
      <c r="E122"/>
      <c r="F122"/>
      <c r="G122"/>
    </row>
  </sheetData>
  <mergeCells count="5">
    <mergeCell ref="B3:B4"/>
    <mergeCell ref="C3:C4"/>
    <mergeCell ref="D3:D4"/>
    <mergeCell ref="E3:E4"/>
    <mergeCell ref="F3:G3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2"/>
  <sheetViews>
    <sheetView zoomScaleNormal="100" zoomScaleSheetLayoutView="100" workbookViewId="0"/>
  </sheetViews>
  <sheetFormatPr defaultRowHeight="16.5" x14ac:dyDescent="0.3"/>
  <cols>
    <col min="1" max="1" width="2.125" customWidth="1"/>
    <col min="3" max="7" width="17.25" customWidth="1"/>
    <col min="8" max="8" width="7.125" customWidth="1"/>
  </cols>
  <sheetData>
    <row r="1" spans="2:9" ht="28.35" customHeight="1" x14ac:dyDescent="0.3">
      <c r="B1" s="4" t="s">
        <v>613</v>
      </c>
      <c r="C1" s="40"/>
      <c r="D1" s="40"/>
      <c r="G1" s="40"/>
    </row>
    <row r="2" spans="2:9" ht="17.25" thickBot="1" x14ac:dyDescent="0.35">
      <c r="B2" s="118"/>
      <c r="C2" s="40"/>
      <c r="D2" s="40"/>
      <c r="G2" s="196" t="s">
        <v>495</v>
      </c>
    </row>
    <row r="3" spans="2:9" s="18" customFormat="1" ht="10.5" customHeight="1" x14ac:dyDescent="0.3">
      <c r="B3" s="382" t="s">
        <v>524</v>
      </c>
      <c r="C3" s="386" t="s">
        <v>317</v>
      </c>
      <c r="D3" s="386" t="s">
        <v>614</v>
      </c>
      <c r="E3" s="389" t="s">
        <v>615</v>
      </c>
      <c r="F3" s="422"/>
      <c r="G3" s="423"/>
    </row>
    <row r="4" spans="2:9" s="18" customFormat="1" ht="17.25" thickBot="1" x14ac:dyDescent="0.35">
      <c r="B4" s="421"/>
      <c r="C4" s="388"/>
      <c r="D4" s="388"/>
      <c r="E4" s="388"/>
      <c r="F4" s="201" t="s">
        <v>616</v>
      </c>
      <c r="G4" s="120" t="s">
        <v>617</v>
      </c>
      <c r="H4"/>
      <c r="I4"/>
    </row>
    <row r="5" spans="2:9" s="18" customFormat="1" ht="44.1" customHeight="1" thickTop="1" x14ac:dyDescent="0.3">
      <c r="B5" s="210" t="s">
        <v>528</v>
      </c>
      <c r="C5" s="11">
        <v>54793</v>
      </c>
      <c r="D5" s="11">
        <v>13494</v>
      </c>
      <c r="E5" s="11">
        <v>41299</v>
      </c>
      <c r="F5" s="11">
        <v>24434</v>
      </c>
      <c r="G5" s="131">
        <v>16865</v>
      </c>
      <c r="H5"/>
      <c r="I5"/>
    </row>
    <row r="6" spans="2:9" s="18" customFormat="1" ht="44.1" customHeight="1" x14ac:dyDescent="0.3">
      <c r="B6" s="215" t="s">
        <v>573</v>
      </c>
      <c r="C6" s="20">
        <v>9</v>
      </c>
      <c r="D6" s="20">
        <v>3</v>
      </c>
      <c r="E6" s="20">
        <v>6</v>
      </c>
      <c r="F6" s="20">
        <v>6</v>
      </c>
      <c r="G6" s="124">
        <v>0</v>
      </c>
      <c r="H6"/>
      <c r="I6"/>
    </row>
    <row r="7" spans="2:9" s="18" customFormat="1" ht="44.1" customHeight="1" x14ac:dyDescent="0.3">
      <c r="B7" s="215" t="s">
        <v>574</v>
      </c>
      <c r="C7" s="20">
        <v>2203</v>
      </c>
      <c r="D7" s="20">
        <v>322</v>
      </c>
      <c r="E7" s="20">
        <v>1881</v>
      </c>
      <c r="F7" s="20">
        <v>1506</v>
      </c>
      <c r="G7" s="124">
        <v>375</v>
      </c>
      <c r="H7"/>
      <c r="I7"/>
    </row>
    <row r="8" spans="2:9" s="18" customFormat="1" ht="44.1" customHeight="1" x14ac:dyDescent="0.3">
      <c r="B8" s="215" t="s">
        <v>575</v>
      </c>
      <c r="C8" s="20">
        <v>3</v>
      </c>
      <c r="D8" s="20">
        <v>1</v>
      </c>
      <c r="E8" s="20">
        <v>2</v>
      </c>
      <c r="F8" s="20">
        <v>2</v>
      </c>
      <c r="G8" s="124">
        <v>0</v>
      </c>
      <c r="H8"/>
      <c r="I8"/>
    </row>
    <row r="9" spans="2:9" s="18" customFormat="1" ht="44.1" customHeight="1" x14ac:dyDescent="0.3">
      <c r="B9" s="215" t="s">
        <v>576</v>
      </c>
      <c r="C9" s="20">
        <v>2172</v>
      </c>
      <c r="D9" s="20">
        <v>64</v>
      </c>
      <c r="E9" s="20">
        <v>2108</v>
      </c>
      <c r="F9" s="20">
        <v>728</v>
      </c>
      <c r="G9" s="124">
        <v>1380</v>
      </c>
      <c r="H9"/>
      <c r="I9"/>
    </row>
    <row r="10" spans="2:9" s="18" customFormat="1" ht="44.1" customHeight="1" x14ac:dyDescent="0.3">
      <c r="B10" s="215" t="s">
        <v>577</v>
      </c>
      <c r="C10" s="20">
        <v>8</v>
      </c>
      <c r="D10" s="20">
        <v>0</v>
      </c>
      <c r="E10" s="20">
        <v>8</v>
      </c>
      <c r="F10" s="20">
        <v>7</v>
      </c>
      <c r="G10" s="124">
        <v>1</v>
      </c>
      <c r="H10"/>
      <c r="I10"/>
    </row>
    <row r="11" spans="2:9" s="18" customFormat="1" ht="44.1" customHeight="1" x14ac:dyDescent="0.3">
      <c r="B11" s="215" t="s">
        <v>578</v>
      </c>
      <c r="C11" s="20">
        <v>905</v>
      </c>
      <c r="D11" s="20">
        <v>51</v>
      </c>
      <c r="E11" s="20">
        <v>854</v>
      </c>
      <c r="F11" s="20">
        <v>513</v>
      </c>
      <c r="G11" s="124">
        <v>341</v>
      </c>
      <c r="H11"/>
      <c r="I11"/>
    </row>
    <row r="12" spans="2:9" s="18" customFormat="1" ht="44.1" customHeight="1" x14ac:dyDescent="0.3">
      <c r="B12" s="215" t="s">
        <v>579</v>
      </c>
      <c r="C12" s="20">
        <v>762</v>
      </c>
      <c r="D12" s="20">
        <v>148</v>
      </c>
      <c r="E12" s="20">
        <v>614</v>
      </c>
      <c r="F12" s="20">
        <v>302</v>
      </c>
      <c r="G12" s="124">
        <v>312</v>
      </c>
      <c r="H12"/>
      <c r="I12"/>
    </row>
    <row r="13" spans="2:9" s="18" customFormat="1" ht="44.1" customHeight="1" x14ac:dyDescent="0.3">
      <c r="B13" s="215" t="s">
        <v>580</v>
      </c>
      <c r="C13" s="20">
        <v>2292</v>
      </c>
      <c r="D13" s="20">
        <v>46</v>
      </c>
      <c r="E13" s="20">
        <v>2246</v>
      </c>
      <c r="F13" s="20">
        <v>2099</v>
      </c>
      <c r="G13" s="124">
        <v>147</v>
      </c>
      <c r="H13"/>
      <c r="I13"/>
    </row>
    <row r="14" spans="2:9" s="18" customFormat="1" ht="44.1" customHeight="1" x14ac:dyDescent="0.3">
      <c r="B14" s="215" t="s">
        <v>581</v>
      </c>
      <c r="C14" s="20">
        <v>8162</v>
      </c>
      <c r="D14" s="20">
        <v>1951</v>
      </c>
      <c r="E14" s="20">
        <v>6211</v>
      </c>
      <c r="F14" s="20">
        <v>2094</v>
      </c>
      <c r="G14" s="124">
        <v>4117</v>
      </c>
      <c r="H14"/>
      <c r="I14"/>
    </row>
    <row r="15" spans="2:9" s="18" customFormat="1" ht="44.1" customHeight="1" x14ac:dyDescent="0.3">
      <c r="B15" s="215" t="s">
        <v>582</v>
      </c>
      <c r="C15" s="20">
        <v>2908</v>
      </c>
      <c r="D15" s="20">
        <v>295</v>
      </c>
      <c r="E15" s="20">
        <v>2613</v>
      </c>
      <c r="F15" s="20">
        <v>1021</v>
      </c>
      <c r="G15" s="124">
        <v>1592</v>
      </c>
      <c r="H15"/>
      <c r="I15"/>
    </row>
    <row r="16" spans="2:9" s="18" customFormat="1" ht="44.1" customHeight="1" x14ac:dyDescent="0.3">
      <c r="B16" s="215" t="s">
        <v>583</v>
      </c>
      <c r="C16" s="20">
        <v>18819</v>
      </c>
      <c r="D16" s="20">
        <v>7737</v>
      </c>
      <c r="E16" s="20">
        <v>11082</v>
      </c>
      <c r="F16" s="20">
        <v>6343</v>
      </c>
      <c r="G16" s="124">
        <v>4739</v>
      </c>
      <c r="H16"/>
      <c r="I16"/>
    </row>
    <row r="17" spans="2:9" s="18" customFormat="1" ht="44.1" customHeight="1" x14ac:dyDescent="0.3">
      <c r="B17" s="215" t="s">
        <v>584</v>
      </c>
      <c r="C17" s="20">
        <v>3017</v>
      </c>
      <c r="D17" s="20">
        <v>126</v>
      </c>
      <c r="E17" s="20">
        <v>2891</v>
      </c>
      <c r="F17" s="20">
        <v>2300</v>
      </c>
      <c r="G17" s="124">
        <v>591</v>
      </c>
      <c r="H17"/>
      <c r="I17"/>
    </row>
    <row r="18" spans="2:9" s="18" customFormat="1" ht="44.1" customHeight="1" x14ac:dyDescent="0.3">
      <c r="B18" s="215" t="s">
        <v>585</v>
      </c>
      <c r="C18" s="20">
        <v>9417</v>
      </c>
      <c r="D18" s="20">
        <v>2517</v>
      </c>
      <c r="E18" s="20">
        <v>6900</v>
      </c>
      <c r="F18" s="20">
        <v>6287</v>
      </c>
      <c r="G18" s="124">
        <v>613</v>
      </c>
      <c r="H18"/>
      <c r="I18"/>
    </row>
    <row r="19" spans="2:9" s="18" customFormat="1" ht="44.1" customHeight="1" thickBot="1" x14ac:dyDescent="0.35">
      <c r="B19" s="219" t="s">
        <v>586</v>
      </c>
      <c r="C19" s="28">
        <v>4116</v>
      </c>
      <c r="D19" s="28">
        <v>233</v>
      </c>
      <c r="E19" s="28">
        <v>3883</v>
      </c>
      <c r="F19" s="28">
        <v>1226</v>
      </c>
      <c r="G19" s="126">
        <v>2657</v>
      </c>
      <c r="H19"/>
      <c r="I19"/>
    </row>
    <row r="20" spans="2:9" s="18" customFormat="1" ht="44.1" customHeight="1" x14ac:dyDescent="0.3">
      <c r="C20" s="34"/>
      <c r="D20" s="34"/>
      <c r="E20" s="34"/>
      <c r="F20" s="34"/>
      <c r="G20" s="34"/>
      <c r="H20"/>
      <c r="I20"/>
    </row>
    <row r="21" spans="2:9" s="18" customFormat="1" ht="44.1" customHeight="1" x14ac:dyDescent="0.3">
      <c r="H21"/>
      <c r="I21"/>
    </row>
    <row r="22" spans="2:9" s="18" customFormat="1" ht="44.1" customHeight="1" x14ac:dyDescent="0.3">
      <c r="H22"/>
      <c r="I22"/>
    </row>
    <row r="23" spans="2:9" s="18" customFormat="1" x14ac:dyDescent="0.3">
      <c r="H23"/>
    </row>
    <row r="24" spans="2:9" s="18" customFormat="1" ht="11.25" x14ac:dyDescent="0.3"/>
    <row r="25" spans="2:9" s="18" customFormat="1" ht="11.25" x14ac:dyDescent="0.3"/>
    <row r="26" spans="2:9" s="18" customFormat="1" ht="11.25" x14ac:dyDescent="0.3"/>
    <row r="27" spans="2:9" s="18" customFormat="1" ht="11.25" x14ac:dyDescent="0.3"/>
    <row r="28" spans="2:9" s="18" customFormat="1" ht="11.25" x14ac:dyDescent="0.3"/>
    <row r="29" spans="2:9" s="18" customFormat="1" ht="11.25" x14ac:dyDescent="0.3"/>
    <row r="30" spans="2:9" s="18" customFormat="1" ht="11.25" x14ac:dyDescent="0.3"/>
    <row r="31" spans="2:9" s="18" customFormat="1" ht="11.25" x14ac:dyDescent="0.3"/>
    <row r="32" spans="2:9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="18" customFormat="1" ht="11.25" x14ac:dyDescent="0.3"/>
    <row r="50" s="18" customFormat="1" ht="11.25" x14ac:dyDescent="0.3"/>
    <row r="51" s="18" customFormat="1" ht="11.25" x14ac:dyDescent="0.3"/>
    <row r="52" s="18" customFormat="1" ht="11.25" x14ac:dyDescent="0.3"/>
    <row r="53" s="18" customFormat="1" ht="11.25" x14ac:dyDescent="0.3"/>
    <row r="54" s="18" customFormat="1" ht="11.25" x14ac:dyDescent="0.3"/>
    <row r="55" s="18" customFormat="1" ht="11.25" x14ac:dyDescent="0.3"/>
    <row r="56" s="18" customFormat="1" ht="11.25" x14ac:dyDescent="0.3"/>
    <row r="57" s="18" customFormat="1" ht="11.25" x14ac:dyDescent="0.3"/>
    <row r="58" s="18" customFormat="1" ht="11.25" x14ac:dyDescent="0.3"/>
    <row r="59" s="18" customFormat="1" ht="11.25" x14ac:dyDescent="0.3"/>
    <row r="60" s="18" customFormat="1" ht="11.25" x14ac:dyDescent="0.3"/>
    <row r="61" s="18" customFormat="1" ht="11.25" x14ac:dyDescent="0.3"/>
    <row r="62" s="18" customFormat="1" ht="11.25" x14ac:dyDescent="0.3"/>
    <row r="63" s="18" customFormat="1" ht="11.25" x14ac:dyDescent="0.3"/>
    <row r="64" s="18" customFormat="1" ht="11.25" x14ac:dyDescent="0.3"/>
    <row r="65" s="18" customFormat="1" ht="11.25" x14ac:dyDescent="0.3"/>
    <row r="66" s="18" customFormat="1" ht="11.25" x14ac:dyDescent="0.3"/>
    <row r="67" s="18" customFormat="1" ht="11.25" x14ac:dyDescent="0.3"/>
    <row r="68" s="18" customFormat="1" ht="11.25" x14ac:dyDescent="0.3"/>
    <row r="69" s="18" customFormat="1" ht="11.25" x14ac:dyDescent="0.3"/>
    <row r="70" s="18" customFormat="1" ht="11.25" x14ac:dyDescent="0.3"/>
    <row r="71" s="18" customFormat="1" ht="11.25" x14ac:dyDescent="0.3"/>
    <row r="72" s="18" customFormat="1" ht="11.25" x14ac:dyDescent="0.3"/>
    <row r="73" s="18" customFormat="1" ht="11.25" x14ac:dyDescent="0.3"/>
    <row r="74" s="18" customFormat="1" ht="11.25" x14ac:dyDescent="0.3"/>
    <row r="75" s="18" customFormat="1" ht="11.25" x14ac:dyDescent="0.3"/>
    <row r="76" s="18" customFormat="1" ht="11.25" x14ac:dyDescent="0.3"/>
    <row r="77" s="18" customFormat="1" ht="11.25" x14ac:dyDescent="0.3"/>
    <row r="78" s="18" customFormat="1" ht="11.25" x14ac:dyDescent="0.3"/>
    <row r="79" s="18" customFormat="1" ht="11.25" x14ac:dyDescent="0.3"/>
    <row r="80" s="18" customFormat="1" ht="11.25" x14ac:dyDescent="0.3"/>
    <row r="81" s="18" customFormat="1" ht="11.25" x14ac:dyDescent="0.3"/>
    <row r="82" s="18" customFormat="1" ht="11.25" x14ac:dyDescent="0.3"/>
    <row r="83" s="18" customFormat="1" ht="11.25" x14ac:dyDescent="0.3"/>
    <row r="84" s="18" customFormat="1" ht="11.25" x14ac:dyDescent="0.3"/>
    <row r="85" s="18" customFormat="1" ht="11.25" x14ac:dyDescent="0.3"/>
    <row r="86" s="18" customFormat="1" ht="11.25" x14ac:dyDescent="0.3"/>
    <row r="87" s="18" customFormat="1" ht="11.25" x14ac:dyDescent="0.3"/>
    <row r="88" s="18" customFormat="1" ht="11.25" x14ac:dyDescent="0.3"/>
    <row r="89" s="18" customFormat="1" ht="11.25" x14ac:dyDescent="0.3"/>
    <row r="90" s="18" customFormat="1" ht="11.25" x14ac:dyDescent="0.3"/>
    <row r="91" s="18" customFormat="1" ht="11.25" x14ac:dyDescent="0.3"/>
    <row r="92" s="18" customFormat="1" ht="11.25" x14ac:dyDescent="0.3"/>
    <row r="93" s="18" customFormat="1" ht="11.25" x14ac:dyDescent="0.3"/>
    <row r="94" s="18" customFormat="1" ht="11.25" x14ac:dyDescent="0.3"/>
    <row r="95" s="18" customFormat="1" ht="11.25" x14ac:dyDescent="0.3"/>
    <row r="96" s="18" customFormat="1" ht="11.25" x14ac:dyDescent="0.3"/>
    <row r="97" s="18" customFormat="1" ht="11.25" x14ac:dyDescent="0.3"/>
    <row r="98" s="18" customFormat="1" ht="11.25" x14ac:dyDescent="0.3"/>
    <row r="99" s="18" customFormat="1" ht="11.25" x14ac:dyDescent="0.3"/>
    <row r="100" s="18" customFormat="1" ht="11.25" x14ac:dyDescent="0.3"/>
    <row r="101" s="18" customFormat="1" ht="11.25" x14ac:dyDescent="0.3"/>
    <row r="102" s="18" customFormat="1" ht="11.25" x14ac:dyDescent="0.3"/>
    <row r="103" s="18" customFormat="1" ht="11.25" x14ac:dyDescent="0.3"/>
    <row r="104" s="18" customFormat="1" ht="11.25" x14ac:dyDescent="0.3"/>
    <row r="105" s="18" customFormat="1" ht="11.25" x14ac:dyDescent="0.3"/>
    <row r="106" s="18" customFormat="1" ht="11.25" x14ac:dyDescent="0.3"/>
    <row r="107" s="18" customFormat="1" ht="11.25" x14ac:dyDescent="0.3"/>
    <row r="108" s="18" customFormat="1" ht="11.25" x14ac:dyDescent="0.3"/>
    <row r="109" s="18" customFormat="1" ht="11.25" x14ac:dyDescent="0.3"/>
    <row r="110" s="18" customFormat="1" ht="11.25" x14ac:dyDescent="0.3"/>
    <row r="111" s="18" customFormat="1" ht="11.25" x14ac:dyDescent="0.3"/>
    <row r="112" s="18" customFormat="1" ht="11.25" x14ac:dyDescent="0.3"/>
    <row r="113" spans="2:7" s="18" customFormat="1" ht="11.25" x14ac:dyDescent="0.3"/>
    <row r="114" spans="2:7" s="18" customFormat="1" ht="11.25" x14ac:dyDescent="0.3"/>
    <row r="115" spans="2:7" s="18" customFormat="1" ht="11.25" x14ac:dyDescent="0.3"/>
    <row r="116" spans="2:7" s="18" customFormat="1" ht="11.25" x14ac:dyDescent="0.3"/>
    <row r="117" spans="2:7" s="18" customFormat="1" ht="11.25" x14ac:dyDescent="0.3"/>
    <row r="118" spans="2:7" s="18" customFormat="1" ht="11.25" x14ac:dyDescent="0.3"/>
    <row r="119" spans="2:7" s="18" customFormat="1" ht="11.25" x14ac:dyDescent="0.3"/>
    <row r="120" spans="2:7" s="18" customFormat="1" ht="11.25" x14ac:dyDescent="0.3"/>
    <row r="121" spans="2:7" s="18" customFormat="1" ht="11.25" x14ac:dyDescent="0.3"/>
    <row r="122" spans="2:7" s="18" customFormat="1" x14ac:dyDescent="0.3">
      <c r="B122"/>
      <c r="C122"/>
      <c r="D122"/>
      <c r="E122"/>
      <c r="F122"/>
      <c r="G122"/>
    </row>
  </sheetData>
  <mergeCells count="5">
    <mergeCell ref="B3:B4"/>
    <mergeCell ref="C3:C4"/>
    <mergeCell ref="D3:D4"/>
    <mergeCell ref="E3:E4"/>
    <mergeCell ref="F3:G3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zoomScaleNormal="100" zoomScaleSheetLayoutView="100" workbookViewId="0">
      <selection activeCell="B1" sqref="B1"/>
    </sheetView>
  </sheetViews>
  <sheetFormatPr defaultRowHeight="16.5" x14ac:dyDescent="0.3"/>
  <cols>
    <col min="1" max="1" width="1.375" customWidth="1"/>
    <col min="3" max="11" width="9.25" customWidth="1"/>
  </cols>
  <sheetData>
    <row r="1" spans="2:11" ht="28.35" customHeight="1" x14ac:dyDescent="0.3">
      <c r="B1" s="4" t="s">
        <v>966</v>
      </c>
    </row>
    <row r="2" spans="2:11" ht="17.25" thickBot="1" x14ac:dyDescent="0.35">
      <c r="J2" s="80"/>
      <c r="K2" s="80" t="s">
        <v>495</v>
      </c>
    </row>
    <row r="3" spans="2:11" s="36" customFormat="1" ht="44.1" customHeight="1" thickBot="1" x14ac:dyDescent="0.35">
      <c r="B3" s="64" t="s">
        <v>967</v>
      </c>
      <c r="C3" s="65" t="s">
        <v>618</v>
      </c>
      <c r="D3" s="65" t="s">
        <v>619</v>
      </c>
      <c r="E3" s="348" t="s">
        <v>984</v>
      </c>
      <c r="F3" s="348" t="s">
        <v>985</v>
      </c>
      <c r="G3" s="348" t="s">
        <v>986</v>
      </c>
      <c r="H3" s="348" t="s">
        <v>987</v>
      </c>
      <c r="I3" s="349" t="s">
        <v>988</v>
      </c>
      <c r="J3" s="349" t="s">
        <v>989</v>
      </c>
      <c r="K3" s="347" t="s">
        <v>968</v>
      </c>
    </row>
    <row r="4" spans="2:11" s="36" customFormat="1" ht="44.1" customHeight="1" thickTop="1" x14ac:dyDescent="0.3">
      <c r="B4" s="69" t="s">
        <v>969</v>
      </c>
      <c r="C4" s="11">
        <v>54793</v>
      </c>
      <c r="D4" s="11">
        <v>1227</v>
      </c>
      <c r="E4" s="11">
        <v>3636</v>
      </c>
      <c r="F4" s="11">
        <v>20938</v>
      </c>
      <c r="G4" s="11">
        <v>11430</v>
      </c>
      <c r="H4" s="11">
        <v>5549</v>
      </c>
      <c r="I4" s="11">
        <v>5557</v>
      </c>
      <c r="J4" s="12">
        <v>3260</v>
      </c>
      <c r="K4" s="131">
        <v>3196</v>
      </c>
    </row>
    <row r="5" spans="2:11" s="36" customFormat="1" ht="44.1" customHeight="1" x14ac:dyDescent="0.3">
      <c r="B5" s="73" t="s">
        <v>970</v>
      </c>
      <c r="C5" s="20">
        <v>9</v>
      </c>
      <c r="D5" s="20">
        <v>1</v>
      </c>
      <c r="E5" s="20">
        <v>0</v>
      </c>
      <c r="F5" s="20">
        <v>1</v>
      </c>
      <c r="G5" s="20">
        <v>3</v>
      </c>
      <c r="H5" s="20">
        <v>1</v>
      </c>
      <c r="I5" s="20">
        <v>1</v>
      </c>
      <c r="J5" s="21">
        <v>1</v>
      </c>
      <c r="K5" s="140">
        <v>1</v>
      </c>
    </row>
    <row r="6" spans="2:11" s="36" customFormat="1" ht="44.1" customHeight="1" x14ac:dyDescent="0.3">
      <c r="B6" s="73" t="s">
        <v>971</v>
      </c>
      <c r="C6" s="20">
        <v>2203</v>
      </c>
      <c r="D6" s="20">
        <v>1</v>
      </c>
      <c r="E6" s="20">
        <v>33</v>
      </c>
      <c r="F6" s="20">
        <v>446</v>
      </c>
      <c r="G6" s="20">
        <v>817</v>
      </c>
      <c r="H6" s="20">
        <v>360</v>
      </c>
      <c r="I6" s="20">
        <v>265</v>
      </c>
      <c r="J6" s="21">
        <v>129</v>
      </c>
      <c r="K6" s="140">
        <v>152</v>
      </c>
    </row>
    <row r="7" spans="2:11" s="36" customFormat="1" ht="44.1" customHeight="1" x14ac:dyDescent="0.3">
      <c r="B7" s="73" t="s">
        <v>972</v>
      </c>
      <c r="C7" s="20">
        <v>3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1">
        <v>2</v>
      </c>
      <c r="K7" s="140">
        <v>1</v>
      </c>
    </row>
    <row r="8" spans="2:11" s="36" customFormat="1" ht="44.1" customHeight="1" x14ac:dyDescent="0.3">
      <c r="B8" s="73" t="s">
        <v>973</v>
      </c>
      <c r="C8" s="20">
        <v>2172</v>
      </c>
      <c r="D8" s="20">
        <v>25</v>
      </c>
      <c r="E8" s="20">
        <v>304</v>
      </c>
      <c r="F8" s="20">
        <v>1147</v>
      </c>
      <c r="G8" s="20">
        <v>279</v>
      </c>
      <c r="H8" s="20">
        <v>111</v>
      </c>
      <c r="I8" s="20">
        <v>112</v>
      </c>
      <c r="J8" s="21">
        <v>92</v>
      </c>
      <c r="K8" s="140">
        <v>102</v>
      </c>
    </row>
    <row r="9" spans="2:11" s="36" customFormat="1" ht="44.1" customHeight="1" x14ac:dyDescent="0.3">
      <c r="B9" s="73" t="s">
        <v>974</v>
      </c>
      <c r="C9" s="20">
        <v>8</v>
      </c>
      <c r="D9" s="20">
        <v>1</v>
      </c>
      <c r="E9" s="20">
        <v>0</v>
      </c>
      <c r="F9" s="20">
        <v>2</v>
      </c>
      <c r="G9" s="20">
        <v>1</v>
      </c>
      <c r="H9" s="20">
        <v>1</v>
      </c>
      <c r="I9" s="20">
        <v>2</v>
      </c>
      <c r="J9" s="21">
        <v>0</v>
      </c>
      <c r="K9" s="140">
        <v>1</v>
      </c>
    </row>
    <row r="10" spans="2:11" s="36" customFormat="1" ht="44.1" customHeight="1" x14ac:dyDescent="0.3">
      <c r="B10" s="73" t="s">
        <v>975</v>
      </c>
      <c r="C10" s="20">
        <v>905</v>
      </c>
      <c r="D10" s="20">
        <v>9</v>
      </c>
      <c r="E10" s="20">
        <v>67</v>
      </c>
      <c r="F10" s="20">
        <v>385</v>
      </c>
      <c r="G10" s="20">
        <v>208</v>
      </c>
      <c r="H10" s="20">
        <v>94</v>
      </c>
      <c r="I10" s="20">
        <v>70</v>
      </c>
      <c r="J10" s="21">
        <v>32</v>
      </c>
      <c r="K10" s="140">
        <v>40</v>
      </c>
    </row>
    <row r="11" spans="2:11" s="36" customFormat="1" ht="44.1" customHeight="1" x14ac:dyDescent="0.3">
      <c r="B11" s="73" t="s">
        <v>976</v>
      </c>
      <c r="C11" s="20">
        <v>762</v>
      </c>
      <c r="D11" s="20">
        <v>2</v>
      </c>
      <c r="E11" s="20">
        <v>33</v>
      </c>
      <c r="F11" s="20">
        <v>322</v>
      </c>
      <c r="G11" s="20">
        <v>172</v>
      </c>
      <c r="H11" s="20">
        <v>67</v>
      </c>
      <c r="I11" s="20">
        <v>75</v>
      </c>
      <c r="J11" s="21">
        <v>39</v>
      </c>
      <c r="K11" s="140">
        <v>52</v>
      </c>
    </row>
    <row r="12" spans="2:11" s="36" customFormat="1" ht="44.1" customHeight="1" x14ac:dyDescent="0.3">
      <c r="B12" s="73" t="s">
        <v>977</v>
      </c>
      <c r="C12" s="20">
        <v>2292</v>
      </c>
      <c r="D12" s="20">
        <v>4</v>
      </c>
      <c r="E12" s="20">
        <v>17</v>
      </c>
      <c r="F12" s="20">
        <v>371</v>
      </c>
      <c r="G12" s="20">
        <v>771</v>
      </c>
      <c r="H12" s="20">
        <v>409</v>
      </c>
      <c r="I12" s="20">
        <v>421</v>
      </c>
      <c r="J12" s="21">
        <v>173</v>
      </c>
      <c r="K12" s="140">
        <v>126</v>
      </c>
    </row>
    <row r="13" spans="2:11" s="36" customFormat="1" ht="44.1" customHeight="1" x14ac:dyDescent="0.3">
      <c r="B13" s="73" t="s">
        <v>978</v>
      </c>
      <c r="C13" s="20">
        <v>8162</v>
      </c>
      <c r="D13" s="20">
        <v>308</v>
      </c>
      <c r="E13" s="20">
        <v>472</v>
      </c>
      <c r="F13" s="20">
        <v>4539</v>
      </c>
      <c r="G13" s="20">
        <v>1479</v>
      </c>
      <c r="H13" s="20">
        <v>478</v>
      </c>
      <c r="I13" s="20">
        <v>409</v>
      </c>
      <c r="J13" s="21">
        <v>236</v>
      </c>
      <c r="K13" s="140">
        <v>241</v>
      </c>
    </row>
    <row r="14" spans="2:11" s="36" customFormat="1" ht="44.1" customHeight="1" x14ac:dyDescent="0.3">
      <c r="B14" s="73" t="s">
        <v>979</v>
      </c>
      <c r="C14" s="20">
        <v>2908</v>
      </c>
      <c r="D14" s="20">
        <v>57</v>
      </c>
      <c r="E14" s="20">
        <v>140</v>
      </c>
      <c r="F14" s="20">
        <v>1596</v>
      </c>
      <c r="G14" s="20">
        <v>523</v>
      </c>
      <c r="H14" s="20">
        <v>229</v>
      </c>
      <c r="I14" s="20">
        <v>199</v>
      </c>
      <c r="J14" s="21">
        <v>113</v>
      </c>
      <c r="K14" s="140">
        <v>51</v>
      </c>
    </row>
    <row r="15" spans="2:11" s="36" customFormat="1" ht="44.1" customHeight="1" x14ac:dyDescent="0.3">
      <c r="B15" s="73" t="s">
        <v>980</v>
      </c>
      <c r="C15" s="20">
        <v>18819</v>
      </c>
      <c r="D15" s="20">
        <v>351</v>
      </c>
      <c r="E15" s="20">
        <v>1489</v>
      </c>
      <c r="F15" s="20">
        <v>6148</v>
      </c>
      <c r="G15" s="20">
        <v>3560</v>
      </c>
      <c r="H15" s="20">
        <v>2128</v>
      </c>
      <c r="I15" s="20">
        <v>2430</v>
      </c>
      <c r="J15" s="21">
        <v>1541</v>
      </c>
      <c r="K15" s="140">
        <v>1172</v>
      </c>
    </row>
    <row r="16" spans="2:11" s="36" customFormat="1" ht="44.1" customHeight="1" x14ac:dyDescent="0.3">
      <c r="B16" s="73" t="s">
        <v>981</v>
      </c>
      <c r="C16" s="20">
        <v>3017</v>
      </c>
      <c r="D16" s="20">
        <v>16</v>
      </c>
      <c r="E16" s="20">
        <v>123</v>
      </c>
      <c r="F16" s="20">
        <v>974</v>
      </c>
      <c r="G16" s="20">
        <v>603</v>
      </c>
      <c r="H16" s="20">
        <v>347</v>
      </c>
      <c r="I16" s="20">
        <v>394</v>
      </c>
      <c r="J16" s="21">
        <v>241</v>
      </c>
      <c r="K16" s="140">
        <v>319</v>
      </c>
    </row>
    <row r="17" spans="2:11" s="36" customFormat="1" ht="44.1" customHeight="1" x14ac:dyDescent="0.3">
      <c r="B17" s="73" t="s">
        <v>982</v>
      </c>
      <c r="C17" s="20">
        <v>9417</v>
      </c>
      <c r="D17" s="20">
        <v>428</v>
      </c>
      <c r="E17" s="20">
        <v>757</v>
      </c>
      <c r="F17" s="20">
        <v>2695</v>
      </c>
      <c r="G17" s="20">
        <v>2349</v>
      </c>
      <c r="H17" s="20">
        <v>1127</v>
      </c>
      <c r="I17" s="20">
        <v>947</v>
      </c>
      <c r="J17" s="21">
        <v>512</v>
      </c>
      <c r="K17" s="140">
        <v>602</v>
      </c>
    </row>
    <row r="18" spans="2:11" s="36" customFormat="1" ht="44.1" customHeight="1" thickBot="1" x14ac:dyDescent="0.35">
      <c r="B18" s="77" t="s">
        <v>983</v>
      </c>
      <c r="C18" s="28">
        <v>4116</v>
      </c>
      <c r="D18" s="28">
        <v>24</v>
      </c>
      <c r="E18" s="28">
        <v>201</v>
      </c>
      <c r="F18" s="28">
        <v>2312</v>
      </c>
      <c r="G18" s="28">
        <v>665</v>
      </c>
      <c r="H18" s="28">
        <v>197</v>
      </c>
      <c r="I18" s="28">
        <v>232</v>
      </c>
      <c r="J18" s="29">
        <v>149</v>
      </c>
      <c r="K18" s="233">
        <v>336</v>
      </c>
    </row>
    <row r="19" spans="2:11" s="36" customFormat="1" ht="44.1" customHeight="1" x14ac:dyDescent="0.3">
      <c r="B19" s="142"/>
      <c r="C19" s="142"/>
      <c r="D19" s="142"/>
      <c r="E19" s="142"/>
      <c r="F19" s="142"/>
      <c r="G19" s="142"/>
      <c r="H19" s="142"/>
      <c r="I19" s="142"/>
      <c r="J19" s="142"/>
    </row>
    <row r="20" spans="2:11" s="36" customFormat="1" x14ac:dyDescent="0.3">
      <c r="B20"/>
      <c r="C20"/>
      <c r="D20"/>
      <c r="E20"/>
      <c r="F20"/>
      <c r="G20"/>
      <c r="H20"/>
      <c r="I20"/>
      <c r="J20"/>
      <c r="K20"/>
    </row>
    <row r="21" spans="2:11" ht="44.1" customHeight="1" x14ac:dyDescent="0.3"/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vertic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zoomScaleNormal="100" zoomScaleSheetLayoutView="100" workbookViewId="0">
      <selection activeCell="K3" sqref="K3:K4"/>
    </sheetView>
  </sheetViews>
  <sheetFormatPr defaultRowHeight="16.5" x14ac:dyDescent="0.3"/>
  <cols>
    <col min="1" max="1" width="1.125" customWidth="1"/>
    <col min="3" max="11" width="9.375" customWidth="1"/>
  </cols>
  <sheetData>
    <row r="1" spans="2:11" ht="28.35" customHeight="1" x14ac:dyDescent="0.3">
      <c r="B1" s="4" t="s">
        <v>635</v>
      </c>
    </row>
    <row r="2" spans="2:11" ht="17.25" thickBot="1" x14ac:dyDescent="0.35">
      <c r="K2" s="80" t="s">
        <v>495</v>
      </c>
    </row>
    <row r="3" spans="2:11" s="76" customFormat="1" ht="11.25" customHeight="1" x14ac:dyDescent="0.3">
      <c r="B3" s="416" t="s">
        <v>636</v>
      </c>
      <c r="C3" s="376" t="s">
        <v>637</v>
      </c>
      <c r="D3" s="199"/>
      <c r="E3" s="199"/>
      <c r="F3" s="374" t="s">
        <v>638</v>
      </c>
      <c r="G3" s="374" t="s">
        <v>639</v>
      </c>
      <c r="H3" s="374" t="s">
        <v>640</v>
      </c>
      <c r="I3" s="374" t="s">
        <v>641</v>
      </c>
      <c r="J3" s="376" t="s">
        <v>642</v>
      </c>
      <c r="K3" s="425" t="s">
        <v>643</v>
      </c>
    </row>
    <row r="4" spans="2:11" s="76" customFormat="1" ht="23.25" customHeight="1" thickBot="1" x14ac:dyDescent="0.35">
      <c r="B4" s="417"/>
      <c r="C4" s="375"/>
      <c r="D4" s="198" t="s">
        <v>644</v>
      </c>
      <c r="E4" s="198" t="s">
        <v>645</v>
      </c>
      <c r="F4" s="375"/>
      <c r="G4" s="375"/>
      <c r="H4" s="375"/>
      <c r="I4" s="375"/>
      <c r="J4" s="424"/>
      <c r="K4" s="426"/>
    </row>
    <row r="5" spans="2:11" s="76" customFormat="1" ht="42" customHeight="1" thickTop="1" x14ac:dyDescent="0.3">
      <c r="B5" s="69" t="s">
        <v>620</v>
      </c>
      <c r="C5" s="234">
        <v>54793</v>
      </c>
      <c r="D5" s="234">
        <v>43944</v>
      </c>
      <c r="E5" s="234">
        <v>10849</v>
      </c>
      <c r="F5" s="234">
        <v>1526</v>
      </c>
      <c r="G5" s="234">
        <v>5186</v>
      </c>
      <c r="H5" s="234">
        <v>15303</v>
      </c>
      <c r="I5" s="234">
        <v>19062</v>
      </c>
      <c r="J5" s="235">
        <v>13716</v>
      </c>
      <c r="K5" s="236">
        <v>23122</v>
      </c>
    </row>
    <row r="6" spans="2:11" s="76" customFormat="1" ht="42" customHeight="1" x14ac:dyDescent="0.3">
      <c r="B6" s="73" t="s">
        <v>621</v>
      </c>
      <c r="C6" s="237">
        <v>9</v>
      </c>
      <c r="D6" s="237">
        <v>7</v>
      </c>
      <c r="E6" s="237">
        <v>2</v>
      </c>
      <c r="F6" s="237">
        <v>0</v>
      </c>
      <c r="G6" s="237">
        <v>0</v>
      </c>
      <c r="H6" s="237">
        <v>3</v>
      </c>
      <c r="I6" s="237">
        <v>4</v>
      </c>
      <c r="J6" s="238">
        <v>2</v>
      </c>
      <c r="K6" s="239">
        <v>3</v>
      </c>
    </row>
    <row r="7" spans="2:11" s="76" customFormat="1" ht="42" customHeight="1" x14ac:dyDescent="0.3">
      <c r="B7" s="73" t="s">
        <v>622</v>
      </c>
      <c r="C7" s="237">
        <v>2203</v>
      </c>
      <c r="D7" s="237">
        <v>1698</v>
      </c>
      <c r="E7" s="237">
        <v>505</v>
      </c>
      <c r="F7" s="237">
        <v>62</v>
      </c>
      <c r="G7" s="237">
        <v>187</v>
      </c>
      <c r="H7" s="237">
        <v>619</v>
      </c>
      <c r="I7" s="237">
        <v>850</v>
      </c>
      <c r="J7" s="238">
        <v>485</v>
      </c>
      <c r="K7" s="239">
        <v>912</v>
      </c>
    </row>
    <row r="8" spans="2:11" s="76" customFormat="1" ht="42" customHeight="1" x14ac:dyDescent="0.3">
      <c r="B8" s="73" t="s">
        <v>623</v>
      </c>
      <c r="C8" s="237">
        <v>3</v>
      </c>
      <c r="D8" s="237">
        <v>3</v>
      </c>
      <c r="E8" s="237">
        <v>0</v>
      </c>
      <c r="F8" s="237">
        <v>0</v>
      </c>
      <c r="G8" s="237">
        <v>0</v>
      </c>
      <c r="H8" s="237">
        <v>2</v>
      </c>
      <c r="I8" s="237">
        <v>1</v>
      </c>
      <c r="J8" s="238">
        <v>0</v>
      </c>
      <c r="K8" s="239">
        <v>0</v>
      </c>
    </row>
    <row r="9" spans="2:11" s="76" customFormat="1" ht="42" customHeight="1" x14ac:dyDescent="0.3">
      <c r="B9" s="73" t="s">
        <v>624</v>
      </c>
      <c r="C9" s="237">
        <v>2172</v>
      </c>
      <c r="D9" s="237">
        <v>1678</v>
      </c>
      <c r="E9" s="237">
        <v>494</v>
      </c>
      <c r="F9" s="237">
        <v>44</v>
      </c>
      <c r="G9" s="237">
        <v>200</v>
      </c>
      <c r="H9" s="237">
        <v>659</v>
      </c>
      <c r="I9" s="237">
        <v>666</v>
      </c>
      <c r="J9" s="238">
        <v>603</v>
      </c>
      <c r="K9" s="239">
        <v>926</v>
      </c>
    </row>
    <row r="10" spans="2:11" s="76" customFormat="1" ht="42" customHeight="1" x14ac:dyDescent="0.3">
      <c r="B10" s="73" t="s">
        <v>625</v>
      </c>
      <c r="C10" s="237">
        <v>8</v>
      </c>
      <c r="D10" s="237">
        <v>7</v>
      </c>
      <c r="E10" s="237">
        <v>1</v>
      </c>
      <c r="F10" s="237">
        <v>1</v>
      </c>
      <c r="G10" s="237">
        <v>3</v>
      </c>
      <c r="H10" s="237">
        <v>2</v>
      </c>
      <c r="I10" s="237">
        <v>1</v>
      </c>
      <c r="J10" s="238">
        <v>1</v>
      </c>
      <c r="K10" s="239">
        <v>1</v>
      </c>
    </row>
    <row r="11" spans="2:11" s="76" customFormat="1" ht="42" customHeight="1" x14ac:dyDescent="0.3">
      <c r="B11" s="73" t="s">
        <v>626</v>
      </c>
      <c r="C11" s="237">
        <v>905</v>
      </c>
      <c r="D11" s="237">
        <v>593</v>
      </c>
      <c r="E11" s="237">
        <v>312</v>
      </c>
      <c r="F11" s="237">
        <v>28</v>
      </c>
      <c r="G11" s="237">
        <v>61</v>
      </c>
      <c r="H11" s="237">
        <v>229</v>
      </c>
      <c r="I11" s="237">
        <v>362</v>
      </c>
      <c r="J11" s="238">
        <v>225</v>
      </c>
      <c r="K11" s="239">
        <v>399</v>
      </c>
    </row>
    <row r="12" spans="2:11" s="76" customFormat="1" ht="42" customHeight="1" x14ac:dyDescent="0.3">
      <c r="B12" s="73" t="s">
        <v>627</v>
      </c>
      <c r="C12" s="237">
        <v>762</v>
      </c>
      <c r="D12" s="237">
        <v>632</v>
      </c>
      <c r="E12" s="237">
        <v>130</v>
      </c>
      <c r="F12" s="237">
        <v>13</v>
      </c>
      <c r="G12" s="237">
        <v>75</v>
      </c>
      <c r="H12" s="237">
        <v>246</v>
      </c>
      <c r="I12" s="237">
        <v>264</v>
      </c>
      <c r="J12" s="238">
        <v>164</v>
      </c>
      <c r="K12" s="239">
        <v>285</v>
      </c>
    </row>
    <row r="13" spans="2:11" s="76" customFormat="1" ht="42" customHeight="1" x14ac:dyDescent="0.3">
      <c r="B13" s="73" t="s">
        <v>628</v>
      </c>
      <c r="C13" s="237">
        <v>2292</v>
      </c>
      <c r="D13" s="237">
        <v>2144</v>
      </c>
      <c r="E13" s="237">
        <v>148</v>
      </c>
      <c r="F13" s="237">
        <v>32</v>
      </c>
      <c r="G13" s="237">
        <v>183</v>
      </c>
      <c r="H13" s="237">
        <v>819</v>
      </c>
      <c r="I13" s="237">
        <v>914</v>
      </c>
      <c r="J13" s="238">
        <v>344</v>
      </c>
      <c r="K13" s="239">
        <v>682</v>
      </c>
    </row>
    <row r="14" spans="2:11" s="76" customFormat="1" ht="42" customHeight="1" x14ac:dyDescent="0.3">
      <c r="B14" s="73" t="s">
        <v>629</v>
      </c>
      <c r="C14" s="237">
        <v>8162</v>
      </c>
      <c r="D14" s="237">
        <v>6256</v>
      </c>
      <c r="E14" s="237">
        <v>1906</v>
      </c>
      <c r="F14" s="237">
        <v>150</v>
      </c>
      <c r="G14" s="237">
        <v>579</v>
      </c>
      <c r="H14" s="237">
        <v>2011</v>
      </c>
      <c r="I14" s="237">
        <v>2656</v>
      </c>
      <c r="J14" s="238">
        <v>2766</v>
      </c>
      <c r="K14" s="239">
        <v>4144</v>
      </c>
    </row>
    <row r="15" spans="2:11" s="76" customFormat="1" ht="42" customHeight="1" x14ac:dyDescent="0.3">
      <c r="B15" s="73" t="s">
        <v>630</v>
      </c>
      <c r="C15" s="237">
        <v>2908</v>
      </c>
      <c r="D15" s="237">
        <v>2299</v>
      </c>
      <c r="E15" s="237">
        <v>609</v>
      </c>
      <c r="F15" s="237">
        <v>112</v>
      </c>
      <c r="G15" s="237">
        <v>371</v>
      </c>
      <c r="H15" s="237">
        <v>783</v>
      </c>
      <c r="I15" s="237">
        <v>990</v>
      </c>
      <c r="J15" s="238">
        <v>652</v>
      </c>
      <c r="K15" s="239">
        <v>1180</v>
      </c>
    </row>
    <row r="16" spans="2:11" s="76" customFormat="1" ht="42" customHeight="1" x14ac:dyDescent="0.3">
      <c r="B16" s="73" t="s">
        <v>631</v>
      </c>
      <c r="C16" s="237">
        <v>18819</v>
      </c>
      <c r="D16" s="237">
        <v>16230</v>
      </c>
      <c r="E16" s="237">
        <v>2589</v>
      </c>
      <c r="F16" s="237">
        <v>730</v>
      </c>
      <c r="G16" s="237">
        <v>2133</v>
      </c>
      <c r="H16" s="237">
        <v>5274</v>
      </c>
      <c r="I16" s="237">
        <v>6166</v>
      </c>
      <c r="J16" s="238">
        <v>4516</v>
      </c>
      <c r="K16" s="239">
        <v>7630</v>
      </c>
    </row>
    <row r="17" spans="2:11" s="76" customFormat="1" ht="42" customHeight="1" x14ac:dyDescent="0.3">
      <c r="B17" s="73" t="s">
        <v>632</v>
      </c>
      <c r="C17" s="237">
        <v>3017</v>
      </c>
      <c r="D17" s="237">
        <v>2505</v>
      </c>
      <c r="E17" s="237">
        <v>512</v>
      </c>
      <c r="F17" s="237">
        <v>62</v>
      </c>
      <c r="G17" s="237">
        <v>209</v>
      </c>
      <c r="H17" s="237">
        <v>876</v>
      </c>
      <c r="I17" s="237">
        <v>1303</v>
      </c>
      <c r="J17" s="238">
        <v>567</v>
      </c>
      <c r="K17" s="239">
        <v>1152</v>
      </c>
    </row>
    <row r="18" spans="2:11" s="76" customFormat="1" ht="42" customHeight="1" x14ac:dyDescent="0.3">
      <c r="B18" s="73" t="s">
        <v>633</v>
      </c>
      <c r="C18" s="237">
        <v>9417</v>
      </c>
      <c r="D18" s="237">
        <v>8448</v>
      </c>
      <c r="E18" s="237">
        <v>969</v>
      </c>
      <c r="F18" s="237">
        <v>232</v>
      </c>
      <c r="G18" s="237">
        <v>875</v>
      </c>
      <c r="H18" s="237">
        <v>2785</v>
      </c>
      <c r="I18" s="237">
        <v>3490</v>
      </c>
      <c r="J18" s="238">
        <v>2035</v>
      </c>
      <c r="K18" s="239">
        <v>3739</v>
      </c>
    </row>
    <row r="19" spans="2:11" s="76" customFormat="1" ht="42" customHeight="1" thickBot="1" x14ac:dyDescent="0.35">
      <c r="B19" s="77" t="s">
        <v>634</v>
      </c>
      <c r="C19" s="240">
        <v>4116</v>
      </c>
      <c r="D19" s="240">
        <v>1444</v>
      </c>
      <c r="E19" s="240">
        <v>2672</v>
      </c>
      <c r="F19" s="240">
        <v>60</v>
      </c>
      <c r="G19" s="240">
        <v>310</v>
      </c>
      <c r="H19" s="240">
        <v>995</v>
      </c>
      <c r="I19" s="240">
        <v>1395</v>
      </c>
      <c r="J19" s="241">
        <v>1356</v>
      </c>
      <c r="K19" s="242">
        <v>2069</v>
      </c>
    </row>
    <row r="20" spans="2:11" s="76" customFormat="1" ht="42" customHeight="1" x14ac:dyDescent="0.3">
      <c r="B20"/>
      <c r="C20"/>
      <c r="D20"/>
      <c r="E20"/>
      <c r="F20"/>
      <c r="G20"/>
      <c r="H20"/>
      <c r="I20"/>
      <c r="J20"/>
      <c r="K20"/>
    </row>
    <row r="21" spans="2:11" ht="44.1" customHeight="1" x14ac:dyDescent="0.3"/>
    <row r="22" spans="2:11" ht="44.1" customHeight="1" x14ac:dyDescent="0.3"/>
  </sheetData>
  <mergeCells count="8">
    <mergeCell ref="J3:J4"/>
    <mergeCell ref="K3:K4"/>
    <mergeCell ref="B3:B4"/>
    <mergeCell ref="C3:C4"/>
    <mergeCell ref="F3:F4"/>
    <mergeCell ref="G3:G4"/>
    <mergeCell ref="H3:H4"/>
    <mergeCell ref="I3:I4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zoomScaleNormal="100" zoomScaleSheetLayoutView="100" workbookViewId="0"/>
  </sheetViews>
  <sheetFormatPr defaultRowHeight="16.5" x14ac:dyDescent="0.3"/>
  <cols>
    <col min="1" max="1" width="2.625" customWidth="1"/>
    <col min="2" max="2" width="11.75" customWidth="1"/>
    <col min="3" max="3" width="15.125" customWidth="1"/>
    <col min="4" max="8" width="12.625" customWidth="1"/>
  </cols>
  <sheetData>
    <row r="1" spans="2:8" ht="28.35" customHeight="1" x14ac:dyDescent="0.3">
      <c r="B1" s="4" t="s">
        <v>646</v>
      </c>
    </row>
    <row r="2" spans="2:8" ht="17.25" thickBot="1" x14ac:dyDescent="0.35">
      <c r="H2" s="80" t="s">
        <v>495</v>
      </c>
    </row>
    <row r="3" spans="2:8" s="42" customFormat="1" ht="39.950000000000003" customHeight="1" thickBot="1" x14ac:dyDescent="0.35">
      <c r="B3" s="243" t="s">
        <v>647</v>
      </c>
      <c r="C3" s="244" t="s">
        <v>648</v>
      </c>
      <c r="D3" s="244" t="s">
        <v>649</v>
      </c>
      <c r="E3" s="244" t="s">
        <v>650</v>
      </c>
      <c r="F3" s="244" t="s">
        <v>651</v>
      </c>
      <c r="G3" s="244" t="s">
        <v>652</v>
      </c>
      <c r="H3" s="245" t="s">
        <v>653</v>
      </c>
    </row>
    <row r="4" spans="2:8" s="42" customFormat="1" ht="40.5" customHeight="1" thickTop="1" x14ac:dyDescent="0.3">
      <c r="B4" s="69" t="s">
        <v>654</v>
      </c>
      <c r="C4" s="11">
        <v>54793</v>
      </c>
      <c r="D4" s="11">
        <v>2017</v>
      </c>
      <c r="E4" s="11">
        <v>3189</v>
      </c>
      <c r="F4" s="11">
        <v>4593</v>
      </c>
      <c r="G4" s="11">
        <v>3798</v>
      </c>
      <c r="H4" s="131">
        <v>41196</v>
      </c>
    </row>
    <row r="5" spans="2:8" s="42" customFormat="1" ht="40.5" customHeight="1" x14ac:dyDescent="0.3">
      <c r="B5" s="73" t="s">
        <v>655</v>
      </c>
      <c r="C5" s="20">
        <v>9</v>
      </c>
      <c r="D5" s="20">
        <v>2</v>
      </c>
      <c r="E5" s="20">
        <v>2</v>
      </c>
      <c r="F5" s="20">
        <v>0</v>
      </c>
      <c r="G5" s="20">
        <v>1</v>
      </c>
      <c r="H5" s="124">
        <v>4</v>
      </c>
    </row>
    <row r="6" spans="2:8" s="42" customFormat="1" ht="40.5" customHeight="1" x14ac:dyDescent="0.3">
      <c r="B6" s="73" t="s">
        <v>656</v>
      </c>
      <c r="C6" s="20">
        <v>2203</v>
      </c>
      <c r="D6" s="20">
        <v>53</v>
      </c>
      <c r="E6" s="20">
        <v>105</v>
      </c>
      <c r="F6" s="20">
        <v>111</v>
      </c>
      <c r="G6" s="20">
        <v>130</v>
      </c>
      <c r="H6" s="124">
        <v>1804</v>
      </c>
    </row>
    <row r="7" spans="2:8" s="42" customFormat="1" ht="40.5" customHeight="1" x14ac:dyDescent="0.3">
      <c r="B7" s="73" t="s">
        <v>657</v>
      </c>
      <c r="C7" s="20">
        <v>3</v>
      </c>
      <c r="D7" s="20">
        <v>0</v>
      </c>
      <c r="E7" s="20">
        <v>2</v>
      </c>
      <c r="F7" s="20">
        <v>0</v>
      </c>
      <c r="G7" s="20">
        <v>1</v>
      </c>
      <c r="H7" s="124">
        <v>0</v>
      </c>
    </row>
    <row r="8" spans="2:8" s="42" customFormat="1" ht="40.5" customHeight="1" x14ac:dyDescent="0.3">
      <c r="B8" s="73" t="s">
        <v>658</v>
      </c>
      <c r="C8" s="20">
        <v>2172</v>
      </c>
      <c r="D8" s="20">
        <v>90</v>
      </c>
      <c r="E8" s="20">
        <v>188</v>
      </c>
      <c r="F8" s="20">
        <v>266</v>
      </c>
      <c r="G8" s="20">
        <v>204</v>
      </c>
      <c r="H8" s="124">
        <v>1424</v>
      </c>
    </row>
    <row r="9" spans="2:8" s="42" customFormat="1" ht="40.5" customHeight="1" x14ac:dyDescent="0.3">
      <c r="B9" s="73" t="s">
        <v>659</v>
      </c>
      <c r="C9" s="20">
        <v>8</v>
      </c>
      <c r="D9" s="20">
        <v>2</v>
      </c>
      <c r="E9" s="20">
        <v>2</v>
      </c>
      <c r="F9" s="20">
        <v>3</v>
      </c>
      <c r="G9" s="20">
        <v>0</v>
      </c>
      <c r="H9" s="124">
        <v>1</v>
      </c>
    </row>
    <row r="10" spans="2:8" s="42" customFormat="1" ht="40.5" customHeight="1" x14ac:dyDescent="0.3">
      <c r="B10" s="73" t="s">
        <v>660</v>
      </c>
      <c r="C10" s="20">
        <v>905</v>
      </c>
      <c r="D10" s="20">
        <v>26</v>
      </c>
      <c r="E10" s="20">
        <v>46</v>
      </c>
      <c r="F10" s="20">
        <v>69</v>
      </c>
      <c r="G10" s="20">
        <v>61</v>
      </c>
      <c r="H10" s="124">
        <v>703</v>
      </c>
    </row>
    <row r="11" spans="2:8" s="42" customFormat="1" ht="40.5" customHeight="1" x14ac:dyDescent="0.3">
      <c r="B11" s="73" t="s">
        <v>661</v>
      </c>
      <c r="C11" s="20">
        <v>762</v>
      </c>
      <c r="D11" s="20">
        <v>16</v>
      </c>
      <c r="E11" s="20">
        <v>51</v>
      </c>
      <c r="F11" s="20">
        <v>58</v>
      </c>
      <c r="G11" s="20">
        <v>64</v>
      </c>
      <c r="H11" s="124">
        <v>573</v>
      </c>
    </row>
    <row r="12" spans="2:8" s="42" customFormat="1" ht="40.5" customHeight="1" x14ac:dyDescent="0.3">
      <c r="B12" s="73" t="s">
        <v>662</v>
      </c>
      <c r="C12" s="20">
        <v>2292</v>
      </c>
      <c r="D12" s="20">
        <v>111</v>
      </c>
      <c r="E12" s="20">
        <v>100</v>
      </c>
      <c r="F12" s="20">
        <v>127</v>
      </c>
      <c r="G12" s="20">
        <v>136</v>
      </c>
      <c r="H12" s="124">
        <v>1818</v>
      </c>
    </row>
    <row r="13" spans="2:8" s="42" customFormat="1" ht="40.5" customHeight="1" x14ac:dyDescent="0.3">
      <c r="B13" s="73" t="s">
        <v>663</v>
      </c>
      <c r="C13" s="20">
        <v>8162</v>
      </c>
      <c r="D13" s="20">
        <v>179</v>
      </c>
      <c r="E13" s="20">
        <v>377</v>
      </c>
      <c r="F13" s="20">
        <v>623</v>
      </c>
      <c r="G13" s="20">
        <v>494</v>
      </c>
      <c r="H13" s="124">
        <v>6489</v>
      </c>
    </row>
    <row r="14" spans="2:8" s="42" customFormat="1" ht="40.5" customHeight="1" x14ac:dyDescent="0.3">
      <c r="B14" s="73" t="s">
        <v>664</v>
      </c>
      <c r="C14" s="20">
        <v>2908</v>
      </c>
      <c r="D14" s="20">
        <v>81</v>
      </c>
      <c r="E14" s="20">
        <v>159</v>
      </c>
      <c r="F14" s="20">
        <v>259</v>
      </c>
      <c r="G14" s="20">
        <v>196</v>
      </c>
      <c r="H14" s="124">
        <v>2213</v>
      </c>
    </row>
    <row r="15" spans="2:8" s="42" customFormat="1" ht="40.5" customHeight="1" x14ac:dyDescent="0.3">
      <c r="B15" s="73" t="s">
        <v>665</v>
      </c>
      <c r="C15" s="20">
        <v>18819</v>
      </c>
      <c r="D15" s="20">
        <v>823</v>
      </c>
      <c r="E15" s="20">
        <v>1344</v>
      </c>
      <c r="F15" s="20">
        <v>1774</v>
      </c>
      <c r="G15" s="20">
        <v>1391</v>
      </c>
      <c r="H15" s="124">
        <v>13487</v>
      </c>
    </row>
    <row r="16" spans="2:8" s="42" customFormat="1" ht="40.5" customHeight="1" x14ac:dyDescent="0.3">
      <c r="B16" s="73" t="s">
        <v>666</v>
      </c>
      <c r="C16" s="20">
        <v>3017</v>
      </c>
      <c r="D16" s="20">
        <v>113</v>
      </c>
      <c r="E16" s="20">
        <v>121</v>
      </c>
      <c r="F16" s="20">
        <v>229</v>
      </c>
      <c r="G16" s="20">
        <v>198</v>
      </c>
      <c r="H16" s="124">
        <v>2356</v>
      </c>
    </row>
    <row r="17" spans="2:8" s="42" customFormat="1" ht="40.5" customHeight="1" x14ac:dyDescent="0.3">
      <c r="B17" s="73" t="s">
        <v>667</v>
      </c>
      <c r="C17" s="20">
        <v>9417</v>
      </c>
      <c r="D17" s="20">
        <v>428</v>
      </c>
      <c r="E17" s="20">
        <v>555</v>
      </c>
      <c r="F17" s="20">
        <v>842</v>
      </c>
      <c r="G17" s="20">
        <v>683</v>
      </c>
      <c r="H17" s="124">
        <v>6909</v>
      </c>
    </row>
    <row r="18" spans="2:8" s="42" customFormat="1" ht="40.5" customHeight="1" thickBot="1" x14ac:dyDescent="0.35">
      <c r="B18" s="77" t="s">
        <v>668</v>
      </c>
      <c r="C18" s="28">
        <v>4116</v>
      </c>
      <c r="D18" s="28">
        <v>93</v>
      </c>
      <c r="E18" s="28">
        <v>137</v>
      </c>
      <c r="F18" s="28">
        <v>232</v>
      </c>
      <c r="G18" s="28">
        <v>239</v>
      </c>
      <c r="H18" s="126">
        <v>3415</v>
      </c>
    </row>
    <row r="19" spans="2:8" s="42" customFormat="1" ht="40.5" customHeight="1" x14ac:dyDescent="0.3">
      <c r="B19" s="34"/>
      <c r="C19"/>
      <c r="D19" s="246"/>
      <c r="E19"/>
      <c r="F19"/>
      <c r="G19"/>
      <c r="H19"/>
    </row>
    <row r="20" spans="2:8" ht="44.1" customHeight="1" x14ac:dyDescent="0.3"/>
    <row r="21" spans="2:8" ht="44.1" customHeight="1" x14ac:dyDescent="0.3"/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zoomScaleNormal="100" zoomScaleSheetLayoutView="100" workbookViewId="0"/>
  </sheetViews>
  <sheetFormatPr defaultRowHeight="16.5" x14ac:dyDescent="0.3"/>
  <cols>
    <col min="1" max="1" width="2.375" customWidth="1"/>
    <col min="3" max="3" width="11.125" customWidth="1"/>
    <col min="4" max="11" width="9" customWidth="1"/>
  </cols>
  <sheetData>
    <row r="1" spans="2:11" ht="28.35" customHeight="1" x14ac:dyDescent="0.3">
      <c r="B1" s="4" t="s">
        <v>669</v>
      </c>
    </row>
    <row r="2" spans="2:11" ht="17.25" thickBot="1" x14ac:dyDescent="0.35">
      <c r="H2" s="381" t="s">
        <v>670</v>
      </c>
      <c r="I2" s="381"/>
      <c r="J2" s="381"/>
      <c r="K2" s="381"/>
    </row>
    <row r="3" spans="2:11" s="89" customFormat="1" ht="44.1" customHeight="1" thickBot="1" x14ac:dyDescent="0.35">
      <c r="B3" s="243" t="s">
        <v>498</v>
      </c>
      <c r="C3" s="85" t="s">
        <v>671</v>
      </c>
      <c r="D3" s="86" t="s">
        <v>672</v>
      </c>
      <c r="E3" s="86" t="s">
        <v>673</v>
      </c>
      <c r="F3" s="86" t="s">
        <v>674</v>
      </c>
      <c r="G3" s="86" t="s">
        <v>675</v>
      </c>
      <c r="H3" s="86" t="s">
        <v>676</v>
      </c>
      <c r="I3" s="86" t="s">
        <v>677</v>
      </c>
      <c r="J3" s="87" t="s">
        <v>678</v>
      </c>
      <c r="K3" s="88" t="s">
        <v>679</v>
      </c>
    </row>
    <row r="4" spans="2:11" s="89" customFormat="1" ht="44.1" customHeight="1" thickTop="1" x14ac:dyDescent="0.3">
      <c r="B4" s="69" t="s">
        <v>654</v>
      </c>
      <c r="C4" s="90">
        <v>54793</v>
      </c>
      <c r="D4" s="90">
        <v>9220</v>
      </c>
      <c r="E4" s="90">
        <v>29644</v>
      </c>
      <c r="F4" s="90">
        <v>8426</v>
      </c>
      <c r="G4" s="90">
        <v>4390</v>
      </c>
      <c r="H4" s="90">
        <v>2056</v>
      </c>
      <c r="I4" s="90">
        <v>788</v>
      </c>
      <c r="J4" s="91">
        <v>269</v>
      </c>
      <c r="K4" s="247">
        <f>'어업1.시도별 어가 및 어가인구'!H8/'어업1.시도별 어가 및 어가인구'!D8</f>
        <v>2.3424890040698632</v>
      </c>
    </row>
    <row r="5" spans="2:11" s="89" customFormat="1" ht="44.1" customHeight="1" x14ac:dyDescent="0.3">
      <c r="B5" s="73" t="s">
        <v>655</v>
      </c>
      <c r="C5" s="93">
        <v>9</v>
      </c>
      <c r="D5" s="20">
        <v>0</v>
      </c>
      <c r="E5" s="20">
        <v>3</v>
      </c>
      <c r="F5" s="20">
        <v>4</v>
      </c>
      <c r="G5" s="20">
        <v>2</v>
      </c>
      <c r="H5" s="20">
        <v>0</v>
      </c>
      <c r="I5" s="20">
        <v>0</v>
      </c>
      <c r="J5" s="95">
        <v>0</v>
      </c>
      <c r="K5" s="248">
        <f>'어업1.시도별 어가 및 어가인구'!H9/'어업1.시도별 어가 및 어가인구'!D9</f>
        <v>2.8888888888888888</v>
      </c>
    </row>
    <row r="6" spans="2:11" s="89" customFormat="1" ht="44.1" customHeight="1" x14ac:dyDescent="0.3">
      <c r="B6" s="73" t="s">
        <v>656</v>
      </c>
      <c r="C6" s="93">
        <v>2203</v>
      </c>
      <c r="D6" s="20">
        <v>310</v>
      </c>
      <c r="E6" s="20">
        <v>974</v>
      </c>
      <c r="F6" s="20">
        <v>444</v>
      </c>
      <c r="G6" s="20">
        <v>314</v>
      </c>
      <c r="H6" s="20">
        <v>97</v>
      </c>
      <c r="I6" s="20">
        <v>50</v>
      </c>
      <c r="J6" s="95">
        <v>14</v>
      </c>
      <c r="K6" s="248">
        <f>'어업1.시도별 어가 및 어가인구'!H10/'어업1.시도별 어가 및 어가인구'!D10</f>
        <v>2.6023604176123469</v>
      </c>
    </row>
    <row r="7" spans="2:11" s="89" customFormat="1" ht="44.1" customHeight="1" x14ac:dyDescent="0.3">
      <c r="B7" s="73" t="s">
        <v>657</v>
      </c>
      <c r="C7" s="93">
        <v>3</v>
      </c>
      <c r="D7" s="20">
        <v>0</v>
      </c>
      <c r="E7" s="20">
        <v>1</v>
      </c>
      <c r="F7" s="20">
        <v>1</v>
      </c>
      <c r="G7" s="20">
        <v>0</v>
      </c>
      <c r="H7" s="20">
        <v>1</v>
      </c>
      <c r="I7" s="20">
        <v>0</v>
      </c>
      <c r="J7" s="95">
        <v>0</v>
      </c>
      <c r="K7" s="248">
        <f>'어업1.시도별 어가 및 어가인구'!H11/'어업1.시도별 어가 및 어가인구'!D11</f>
        <v>3.3333333333333335</v>
      </c>
    </row>
    <row r="8" spans="2:11" s="89" customFormat="1" ht="44.1" customHeight="1" x14ac:dyDescent="0.3">
      <c r="B8" s="73" t="s">
        <v>658</v>
      </c>
      <c r="C8" s="93">
        <v>2172</v>
      </c>
      <c r="D8" s="20">
        <v>421</v>
      </c>
      <c r="E8" s="20">
        <v>1109</v>
      </c>
      <c r="F8" s="20">
        <v>318</v>
      </c>
      <c r="G8" s="20">
        <v>197</v>
      </c>
      <c r="H8" s="20">
        <v>87</v>
      </c>
      <c r="I8" s="20">
        <v>30</v>
      </c>
      <c r="J8" s="95">
        <v>10</v>
      </c>
      <c r="K8" s="248">
        <f>'어업1.시도별 어가 및 어가인구'!H12/'어업1.시도별 어가 및 어가인구'!D12</f>
        <v>2.333793738489871</v>
      </c>
    </row>
    <row r="9" spans="2:11" s="89" customFormat="1" ht="44.1" customHeight="1" x14ac:dyDescent="0.3">
      <c r="B9" s="73" t="s">
        <v>659</v>
      </c>
      <c r="C9" s="93">
        <v>8</v>
      </c>
      <c r="D9" s="20">
        <v>1</v>
      </c>
      <c r="E9" s="20">
        <v>2</v>
      </c>
      <c r="F9" s="20">
        <v>1</v>
      </c>
      <c r="G9" s="20">
        <v>4</v>
      </c>
      <c r="H9" s="20">
        <v>0</v>
      </c>
      <c r="I9" s="20">
        <v>0</v>
      </c>
      <c r="J9" s="95">
        <v>0</v>
      </c>
      <c r="K9" s="248">
        <f>'어업1.시도별 어가 및 어가인구'!H13/'어업1.시도별 어가 및 어가인구'!D13</f>
        <v>3</v>
      </c>
    </row>
    <row r="10" spans="2:11" s="89" customFormat="1" ht="44.1" customHeight="1" x14ac:dyDescent="0.3">
      <c r="B10" s="73" t="s">
        <v>660</v>
      </c>
      <c r="C10" s="93">
        <v>905</v>
      </c>
      <c r="D10" s="20">
        <v>167</v>
      </c>
      <c r="E10" s="20">
        <v>388</v>
      </c>
      <c r="F10" s="20">
        <v>160</v>
      </c>
      <c r="G10" s="20">
        <v>115</v>
      </c>
      <c r="H10" s="20">
        <v>52</v>
      </c>
      <c r="I10" s="20">
        <v>14</v>
      </c>
      <c r="J10" s="95">
        <v>9</v>
      </c>
      <c r="K10" s="248">
        <f>'어업1.시도별 어가 및 어가인구'!H15/'어업1.시도별 어가 및 어가인구'!D15</f>
        <v>2.5325966850828729</v>
      </c>
    </row>
    <row r="11" spans="2:11" s="89" customFormat="1" ht="44.1" customHeight="1" x14ac:dyDescent="0.3">
      <c r="B11" s="73" t="s">
        <v>661</v>
      </c>
      <c r="C11" s="93">
        <v>762</v>
      </c>
      <c r="D11" s="20">
        <v>150</v>
      </c>
      <c r="E11" s="20">
        <v>354</v>
      </c>
      <c r="F11" s="20">
        <v>130</v>
      </c>
      <c r="G11" s="20">
        <v>80</v>
      </c>
      <c r="H11" s="20">
        <v>26</v>
      </c>
      <c r="I11" s="20">
        <v>12</v>
      </c>
      <c r="J11" s="95">
        <v>10</v>
      </c>
      <c r="K11" s="248">
        <f>'어업1.시도별 어가 및 어가인구'!H16/'어업1.시도별 어가 및 어가인구'!D16</f>
        <v>2.4186351706036744</v>
      </c>
    </row>
    <row r="12" spans="2:11" s="89" customFormat="1" ht="44.1" customHeight="1" x14ac:dyDescent="0.3">
      <c r="B12" s="73" t="s">
        <v>662</v>
      </c>
      <c r="C12" s="93">
        <v>2292</v>
      </c>
      <c r="D12" s="20">
        <v>248</v>
      </c>
      <c r="E12" s="20">
        <v>1252</v>
      </c>
      <c r="F12" s="20">
        <v>447</v>
      </c>
      <c r="G12" s="20">
        <v>216</v>
      </c>
      <c r="H12" s="20">
        <v>86</v>
      </c>
      <c r="I12" s="20">
        <v>24</v>
      </c>
      <c r="J12" s="95">
        <v>19</v>
      </c>
      <c r="K12" s="248">
        <f>'어업1.시도별 어가 및 어가인구'!H17/'어업1.시도별 어가 및 어가인구'!D17</f>
        <v>2.4733856893542758</v>
      </c>
    </row>
    <row r="13" spans="2:11" s="89" customFormat="1" ht="44.1" customHeight="1" x14ac:dyDescent="0.3">
      <c r="B13" s="73" t="s">
        <v>663</v>
      </c>
      <c r="C13" s="93">
        <v>8162</v>
      </c>
      <c r="D13" s="20">
        <v>1664</v>
      </c>
      <c r="E13" s="20">
        <v>4501</v>
      </c>
      <c r="F13" s="20">
        <v>1096</v>
      </c>
      <c r="G13" s="20">
        <v>543</v>
      </c>
      <c r="H13" s="20">
        <v>230</v>
      </c>
      <c r="I13" s="20">
        <v>102</v>
      </c>
      <c r="J13" s="95">
        <v>26</v>
      </c>
      <c r="K13" s="248">
        <f>'어업1.시도별 어가 및 어가인구'!H18/'어업1.시도별 어가 및 어가인구'!D18</f>
        <v>2.214653271257045</v>
      </c>
    </row>
    <row r="14" spans="2:11" s="89" customFormat="1" ht="44.1" customHeight="1" x14ac:dyDescent="0.3">
      <c r="B14" s="73" t="s">
        <v>664</v>
      </c>
      <c r="C14" s="93">
        <v>2908</v>
      </c>
      <c r="D14" s="20">
        <v>667</v>
      </c>
      <c r="E14" s="20">
        <v>1493</v>
      </c>
      <c r="F14" s="20">
        <v>394</v>
      </c>
      <c r="G14" s="20">
        <v>213</v>
      </c>
      <c r="H14" s="20">
        <v>105</v>
      </c>
      <c r="I14" s="20">
        <v>30</v>
      </c>
      <c r="J14" s="95">
        <v>6</v>
      </c>
      <c r="K14" s="248">
        <f>'어업1.시도별 어가 및 어가인구'!H19/'어업1.시도별 어가 및 어가인구'!D19</f>
        <v>2.2125171939477304</v>
      </c>
    </row>
    <row r="15" spans="2:11" s="89" customFormat="1" ht="44.1" customHeight="1" x14ac:dyDescent="0.3">
      <c r="B15" s="73" t="s">
        <v>665</v>
      </c>
      <c r="C15" s="93">
        <v>18819</v>
      </c>
      <c r="D15" s="20">
        <v>3029</v>
      </c>
      <c r="E15" s="20">
        <v>10632</v>
      </c>
      <c r="F15" s="20">
        <v>2698</v>
      </c>
      <c r="G15" s="20">
        <v>1382</v>
      </c>
      <c r="H15" s="20">
        <v>709</v>
      </c>
      <c r="I15" s="20">
        <v>278</v>
      </c>
      <c r="J15" s="95">
        <v>91</v>
      </c>
      <c r="K15" s="248">
        <f>'어업1.시도별 어가 및 어가인구'!H20/'어업1.시도별 어가 및 어가인구'!D20</f>
        <v>2.3283915192093096</v>
      </c>
    </row>
    <row r="16" spans="2:11" s="89" customFormat="1" ht="44.1" customHeight="1" x14ac:dyDescent="0.3">
      <c r="B16" s="73" t="s">
        <v>666</v>
      </c>
      <c r="C16" s="93">
        <v>3017</v>
      </c>
      <c r="D16" s="20">
        <v>445</v>
      </c>
      <c r="E16" s="20">
        <v>1782</v>
      </c>
      <c r="F16" s="20">
        <v>481</v>
      </c>
      <c r="G16" s="20">
        <v>189</v>
      </c>
      <c r="H16" s="20">
        <v>75</v>
      </c>
      <c r="I16" s="20">
        <v>34</v>
      </c>
      <c r="J16" s="95">
        <v>11</v>
      </c>
      <c r="K16" s="248">
        <f>'어업1.시도별 어가 및 어가인구'!H21/'어업1.시도별 어가 및 어가인구'!D21</f>
        <v>2.2754391779913821</v>
      </c>
    </row>
    <row r="17" spans="2:11" s="89" customFormat="1" ht="44.1" customHeight="1" x14ac:dyDescent="0.3">
      <c r="B17" s="73" t="s">
        <v>667</v>
      </c>
      <c r="C17" s="93">
        <v>9417</v>
      </c>
      <c r="D17" s="20">
        <v>1216</v>
      </c>
      <c r="E17" s="20">
        <v>5264</v>
      </c>
      <c r="F17" s="20">
        <v>1620</v>
      </c>
      <c r="G17" s="20">
        <v>794</v>
      </c>
      <c r="H17" s="20">
        <v>361</v>
      </c>
      <c r="I17" s="20">
        <v>126</v>
      </c>
      <c r="J17" s="95">
        <v>36</v>
      </c>
      <c r="K17" s="248">
        <f>'어업1.시도별 어가 및 어가인구'!H22/'어업1.시도별 어가 및 어가인구'!D22</f>
        <v>2.4008707656366148</v>
      </c>
    </row>
    <row r="18" spans="2:11" s="89" customFormat="1" ht="44.1" customHeight="1" thickBot="1" x14ac:dyDescent="0.35">
      <c r="B18" s="77" t="s">
        <v>668</v>
      </c>
      <c r="C18" s="96">
        <v>4116</v>
      </c>
      <c r="D18" s="28">
        <v>902</v>
      </c>
      <c r="E18" s="28">
        <v>1889</v>
      </c>
      <c r="F18" s="28">
        <v>632</v>
      </c>
      <c r="G18" s="28">
        <v>341</v>
      </c>
      <c r="H18" s="28">
        <v>227</v>
      </c>
      <c r="I18" s="28">
        <v>88</v>
      </c>
      <c r="J18" s="98">
        <v>37</v>
      </c>
      <c r="K18" s="249">
        <f>'어업1.시도별 어가 및 어가인구'!H23/'어업1.시도별 어가 및 어가인구'!D23</f>
        <v>2.4013605442176869</v>
      </c>
    </row>
    <row r="19" spans="2:11" s="89" customFormat="1" ht="44.1" customHeight="1" x14ac:dyDescent="0.15">
      <c r="D19" s="99"/>
    </row>
    <row r="20" spans="2:11" s="89" customFormat="1" ht="44.1" customHeight="1" x14ac:dyDescent="0.3"/>
    <row r="21" spans="2:11" s="89" customFormat="1" ht="44.1" customHeight="1" x14ac:dyDescent="0.3">
      <c r="B21"/>
      <c r="C21"/>
      <c r="D21"/>
      <c r="E21"/>
      <c r="F21"/>
      <c r="G21"/>
      <c r="H21"/>
      <c r="I21"/>
      <c r="J21"/>
      <c r="K21"/>
    </row>
  </sheetData>
  <mergeCells count="1">
    <mergeCell ref="H2:K2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2"/>
  <sheetViews>
    <sheetView zoomScaleNormal="100" zoomScaleSheetLayoutView="100" workbookViewId="0"/>
  </sheetViews>
  <sheetFormatPr defaultRowHeight="16.5" x14ac:dyDescent="0.3"/>
  <cols>
    <col min="1" max="1" width="2.125" customWidth="1"/>
    <col min="3" max="3" width="11.625" customWidth="1"/>
    <col min="4" max="9" width="12.75" customWidth="1"/>
  </cols>
  <sheetData>
    <row r="1" spans="2:9" ht="28.35" customHeight="1" x14ac:dyDescent="0.3">
      <c r="B1" s="4" t="s">
        <v>680</v>
      </c>
      <c r="E1" s="188"/>
      <c r="F1" s="188"/>
      <c r="G1" s="188"/>
      <c r="I1" s="188"/>
    </row>
    <row r="2" spans="2:9" ht="17.25" thickBot="1" x14ac:dyDescent="0.35">
      <c r="B2" s="118"/>
      <c r="E2" s="189"/>
      <c r="F2" s="250"/>
      <c r="G2" s="250"/>
      <c r="H2" s="250"/>
      <c r="I2" s="196" t="s">
        <v>495</v>
      </c>
    </row>
    <row r="3" spans="2:9" s="35" customFormat="1" ht="18.75" customHeight="1" x14ac:dyDescent="0.3">
      <c r="B3" s="382" t="s">
        <v>524</v>
      </c>
      <c r="C3" s="389" t="s">
        <v>317</v>
      </c>
      <c r="D3" s="251"/>
      <c r="E3" s="251"/>
      <c r="F3" s="202"/>
      <c r="G3" s="202"/>
      <c r="H3" s="252"/>
      <c r="I3" s="387" t="s">
        <v>681</v>
      </c>
    </row>
    <row r="4" spans="2:9" s="35" customFormat="1" ht="25.5" customHeight="1" thickBot="1" x14ac:dyDescent="0.35">
      <c r="B4" s="421"/>
      <c r="C4" s="388"/>
      <c r="D4" s="201" t="s">
        <v>682</v>
      </c>
      <c r="E4" s="201" t="s">
        <v>683</v>
      </c>
      <c r="F4" s="201" t="s">
        <v>684</v>
      </c>
      <c r="G4" s="201" t="s">
        <v>685</v>
      </c>
      <c r="H4" s="329" t="s">
        <v>876</v>
      </c>
      <c r="I4" s="427"/>
    </row>
    <row r="5" spans="2:9" s="18" customFormat="1" ht="42" customHeight="1" thickTop="1" x14ac:dyDescent="0.3">
      <c r="B5" s="210" t="s">
        <v>528</v>
      </c>
      <c r="C5" s="151">
        <v>32837</v>
      </c>
      <c r="D5" s="151">
        <v>27083</v>
      </c>
      <c r="E5" s="151">
        <v>4502</v>
      </c>
      <c r="F5" s="151">
        <v>883</v>
      </c>
      <c r="G5" s="151">
        <v>251</v>
      </c>
      <c r="H5" s="151">
        <v>118</v>
      </c>
      <c r="I5" s="152">
        <v>21956</v>
      </c>
    </row>
    <row r="6" spans="2:9" s="18" customFormat="1" ht="42" customHeight="1" x14ac:dyDescent="0.3">
      <c r="B6" s="193" t="s">
        <v>573</v>
      </c>
      <c r="C6" s="154">
        <v>6</v>
      </c>
      <c r="D6" s="154">
        <v>4</v>
      </c>
      <c r="E6" s="154">
        <v>2</v>
      </c>
      <c r="F6" s="154">
        <v>0</v>
      </c>
      <c r="G6" s="154">
        <v>0</v>
      </c>
      <c r="H6" s="253">
        <v>0</v>
      </c>
      <c r="I6" s="155">
        <v>3</v>
      </c>
    </row>
    <row r="7" spans="2:9" s="18" customFormat="1" ht="42" customHeight="1" x14ac:dyDescent="0.3">
      <c r="B7" s="193" t="s">
        <v>574</v>
      </c>
      <c r="C7" s="154">
        <v>1784</v>
      </c>
      <c r="D7" s="154">
        <v>1538</v>
      </c>
      <c r="E7" s="154">
        <v>205</v>
      </c>
      <c r="F7" s="154">
        <v>30</v>
      </c>
      <c r="G7" s="154">
        <v>9</v>
      </c>
      <c r="H7" s="253">
        <v>2</v>
      </c>
      <c r="I7" s="155">
        <v>419</v>
      </c>
    </row>
    <row r="8" spans="2:9" s="18" customFormat="1" ht="42" customHeight="1" x14ac:dyDescent="0.3">
      <c r="B8" s="193" t="s">
        <v>575</v>
      </c>
      <c r="C8" s="154">
        <v>3</v>
      </c>
      <c r="D8" s="154">
        <v>2</v>
      </c>
      <c r="E8" s="154">
        <v>0</v>
      </c>
      <c r="F8" s="154">
        <v>0</v>
      </c>
      <c r="G8" s="154">
        <v>1</v>
      </c>
      <c r="H8" s="253">
        <v>0</v>
      </c>
      <c r="I8" s="155">
        <v>0</v>
      </c>
    </row>
    <row r="9" spans="2:9" s="18" customFormat="1" ht="42" customHeight="1" x14ac:dyDescent="0.3">
      <c r="B9" s="193" t="s">
        <v>576</v>
      </c>
      <c r="C9" s="154">
        <v>805</v>
      </c>
      <c r="D9" s="154">
        <v>686</v>
      </c>
      <c r="E9" s="154">
        <v>109</v>
      </c>
      <c r="F9" s="154">
        <v>8</v>
      </c>
      <c r="G9" s="154">
        <v>2</v>
      </c>
      <c r="H9" s="253">
        <v>0</v>
      </c>
      <c r="I9" s="155">
        <v>1367</v>
      </c>
    </row>
    <row r="10" spans="2:9" s="18" customFormat="1" ht="42" customHeight="1" x14ac:dyDescent="0.3">
      <c r="B10" s="193" t="s">
        <v>577</v>
      </c>
      <c r="C10" s="154">
        <v>7</v>
      </c>
      <c r="D10" s="154">
        <v>7</v>
      </c>
      <c r="E10" s="154">
        <v>0</v>
      </c>
      <c r="F10" s="154">
        <v>0</v>
      </c>
      <c r="G10" s="154">
        <v>0</v>
      </c>
      <c r="H10" s="253">
        <v>0</v>
      </c>
      <c r="I10" s="155">
        <v>1</v>
      </c>
    </row>
    <row r="11" spans="2:9" s="18" customFormat="1" ht="42" customHeight="1" x14ac:dyDescent="0.3">
      <c r="B11" s="193" t="s">
        <v>578</v>
      </c>
      <c r="C11" s="154">
        <v>541</v>
      </c>
      <c r="D11" s="154">
        <v>499</v>
      </c>
      <c r="E11" s="154">
        <v>36</v>
      </c>
      <c r="F11" s="154">
        <v>6</v>
      </c>
      <c r="G11" s="154">
        <v>0</v>
      </c>
      <c r="H11" s="253">
        <v>0</v>
      </c>
      <c r="I11" s="155">
        <v>364</v>
      </c>
    </row>
    <row r="12" spans="2:9" s="18" customFormat="1" ht="42" customHeight="1" x14ac:dyDescent="0.3">
      <c r="B12" s="193" t="s">
        <v>579</v>
      </c>
      <c r="C12" s="154">
        <v>349</v>
      </c>
      <c r="D12" s="154">
        <v>276</v>
      </c>
      <c r="E12" s="154">
        <v>53</v>
      </c>
      <c r="F12" s="154">
        <v>17</v>
      </c>
      <c r="G12" s="154">
        <v>2</v>
      </c>
      <c r="H12" s="253">
        <v>1</v>
      </c>
      <c r="I12" s="155">
        <v>413</v>
      </c>
    </row>
    <row r="13" spans="2:9" s="18" customFormat="1" ht="42" customHeight="1" x14ac:dyDescent="0.3">
      <c r="B13" s="193" t="s">
        <v>580</v>
      </c>
      <c r="C13" s="154">
        <v>1804</v>
      </c>
      <c r="D13" s="154">
        <v>1724</v>
      </c>
      <c r="E13" s="154">
        <v>57</v>
      </c>
      <c r="F13" s="154">
        <v>12</v>
      </c>
      <c r="G13" s="154">
        <v>7</v>
      </c>
      <c r="H13" s="253">
        <v>4</v>
      </c>
      <c r="I13" s="155">
        <v>488</v>
      </c>
    </row>
    <row r="14" spans="2:9" s="18" customFormat="1" ht="42" customHeight="1" x14ac:dyDescent="0.3">
      <c r="B14" s="193" t="s">
        <v>581</v>
      </c>
      <c r="C14" s="154">
        <v>2379</v>
      </c>
      <c r="D14" s="154">
        <v>2017</v>
      </c>
      <c r="E14" s="154">
        <v>252</v>
      </c>
      <c r="F14" s="154">
        <v>77</v>
      </c>
      <c r="G14" s="154">
        <v>27</v>
      </c>
      <c r="H14" s="253">
        <v>6</v>
      </c>
      <c r="I14" s="155">
        <v>5783</v>
      </c>
    </row>
    <row r="15" spans="2:9" s="18" customFormat="1" ht="42" customHeight="1" x14ac:dyDescent="0.3">
      <c r="B15" s="193" t="s">
        <v>582</v>
      </c>
      <c r="C15" s="154">
        <v>1158</v>
      </c>
      <c r="D15" s="154">
        <v>922</v>
      </c>
      <c r="E15" s="154">
        <v>188</v>
      </c>
      <c r="F15" s="154">
        <v>35</v>
      </c>
      <c r="G15" s="154">
        <v>12</v>
      </c>
      <c r="H15" s="253">
        <v>1</v>
      </c>
      <c r="I15" s="155">
        <v>1750</v>
      </c>
    </row>
    <row r="16" spans="2:9" s="18" customFormat="1" ht="42" customHeight="1" x14ac:dyDescent="0.3">
      <c r="B16" s="193" t="s">
        <v>583</v>
      </c>
      <c r="C16" s="154">
        <v>12847</v>
      </c>
      <c r="D16" s="154">
        <v>9436</v>
      </c>
      <c r="E16" s="154">
        <v>2642</v>
      </c>
      <c r="F16" s="154">
        <v>559</v>
      </c>
      <c r="G16" s="154">
        <v>153</v>
      </c>
      <c r="H16" s="253">
        <v>57</v>
      </c>
      <c r="I16" s="155">
        <v>5972</v>
      </c>
    </row>
    <row r="17" spans="2:9" s="18" customFormat="1" ht="42" customHeight="1" x14ac:dyDescent="0.3">
      <c r="B17" s="193" t="s">
        <v>584</v>
      </c>
      <c r="C17" s="154">
        <v>2127</v>
      </c>
      <c r="D17" s="154">
        <v>1993</v>
      </c>
      <c r="E17" s="154">
        <v>103</v>
      </c>
      <c r="F17" s="154">
        <v>24</v>
      </c>
      <c r="G17" s="154">
        <v>4</v>
      </c>
      <c r="H17" s="253">
        <v>3</v>
      </c>
      <c r="I17" s="155">
        <v>890</v>
      </c>
    </row>
    <row r="18" spans="2:9" s="18" customFormat="1" ht="42" customHeight="1" x14ac:dyDescent="0.3">
      <c r="B18" s="193" t="s">
        <v>585</v>
      </c>
      <c r="C18" s="154">
        <v>7889</v>
      </c>
      <c r="D18" s="154">
        <v>6885</v>
      </c>
      <c r="E18" s="154">
        <v>817</v>
      </c>
      <c r="F18" s="154">
        <v>112</v>
      </c>
      <c r="G18" s="154">
        <v>32</v>
      </c>
      <c r="H18" s="253">
        <v>43</v>
      </c>
      <c r="I18" s="155">
        <v>1528</v>
      </c>
    </row>
    <row r="19" spans="2:9" s="18" customFormat="1" ht="42" customHeight="1" thickBot="1" x14ac:dyDescent="0.35">
      <c r="B19" s="194" t="s">
        <v>586</v>
      </c>
      <c r="C19" s="157">
        <v>1138</v>
      </c>
      <c r="D19" s="157">
        <v>1094</v>
      </c>
      <c r="E19" s="157">
        <v>38</v>
      </c>
      <c r="F19" s="157">
        <v>3</v>
      </c>
      <c r="G19" s="157">
        <v>2</v>
      </c>
      <c r="H19" s="254">
        <v>1</v>
      </c>
      <c r="I19" s="158">
        <v>2978</v>
      </c>
    </row>
    <row r="20" spans="2:9" s="18" customFormat="1" ht="42" customHeight="1" x14ac:dyDescent="0.3">
      <c r="C20" s="195"/>
      <c r="D20" s="195"/>
      <c r="E20" s="195"/>
      <c r="F20" s="195"/>
      <c r="G20" s="195"/>
      <c r="I20" s="195"/>
    </row>
    <row r="21" spans="2:9" s="18" customFormat="1" ht="37.5" customHeight="1" x14ac:dyDescent="0.3"/>
    <row r="22" spans="2:9" s="18" customFormat="1" ht="37.5" customHeight="1" x14ac:dyDescent="0.3"/>
    <row r="23" spans="2:9" s="18" customFormat="1" ht="11.25" x14ac:dyDescent="0.3"/>
    <row r="24" spans="2:9" s="18" customFormat="1" ht="11.25" x14ac:dyDescent="0.3"/>
    <row r="25" spans="2:9" s="18" customFormat="1" ht="11.25" x14ac:dyDescent="0.3"/>
    <row r="26" spans="2:9" s="18" customFormat="1" ht="11.25" x14ac:dyDescent="0.3"/>
    <row r="27" spans="2:9" s="18" customFormat="1" ht="11.25" x14ac:dyDescent="0.3"/>
    <row r="28" spans="2:9" s="18" customFormat="1" ht="11.25" x14ac:dyDescent="0.3"/>
    <row r="29" spans="2:9" s="18" customFormat="1" ht="11.25" x14ac:dyDescent="0.3"/>
    <row r="30" spans="2:9" s="18" customFormat="1" ht="11.25" x14ac:dyDescent="0.3"/>
    <row r="31" spans="2:9" s="18" customFormat="1" ht="11.25" x14ac:dyDescent="0.3"/>
    <row r="32" spans="2:9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="18" customFormat="1" ht="11.25" x14ac:dyDescent="0.3"/>
    <row r="50" s="18" customFormat="1" ht="11.25" x14ac:dyDescent="0.3"/>
    <row r="51" s="18" customFormat="1" ht="11.25" x14ac:dyDescent="0.3"/>
    <row r="52" s="18" customFormat="1" ht="11.25" x14ac:dyDescent="0.3"/>
    <row r="53" s="18" customFormat="1" ht="11.25" x14ac:dyDescent="0.3"/>
    <row r="54" s="18" customFormat="1" ht="11.25" x14ac:dyDescent="0.3"/>
    <row r="55" s="18" customFormat="1" ht="11.25" x14ac:dyDescent="0.3"/>
    <row r="56" s="18" customFormat="1" ht="11.25" x14ac:dyDescent="0.3"/>
    <row r="57" s="18" customFormat="1" ht="11.25" x14ac:dyDescent="0.3"/>
    <row r="58" s="18" customFormat="1" ht="11.25" x14ac:dyDescent="0.3"/>
    <row r="59" s="18" customFormat="1" ht="11.25" x14ac:dyDescent="0.3"/>
    <row r="60" s="18" customFormat="1" ht="11.25" x14ac:dyDescent="0.3"/>
    <row r="61" s="18" customFormat="1" ht="11.25" x14ac:dyDescent="0.3"/>
    <row r="62" s="18" customFormat="1" ht="11.25" x14ac:dyDescent="0.3"/>
    <row r="63" s="18" customFormat="1" ht="11.25" x14ac:dyDescent="0.3"/>
    <row r="64" s="18" customFormat="1" ht="11.25" x14ac:dyDescent="0.3"/>
    <row r="65" s="18" customFormat="1" ht="11.25" x14ac:dyDescent="0.3"/>
    <row r="66" s="18" customFormat="1" ht="11.25" x14ac:dyDescent="0.3"/>
    <row r="67" s="18" customFormat="1" ht="11.25" x14ac:dyDescent="0.3"/>
    <row r="68" s="18" customFormat="1" ht="11.25" x14ac:dyDescent="0.3"/>
    <row r="69" s="18" customFormat="1" ht="11.25" x14ac:dyDescent="0.3"/>
    <row r="70" s="18" customFormat="1" ht="11.25" x14ac:dyDescent="0.3"/>
    <row r="71" s="18" customFormat="1" ht="11.25" x14ac:dyDescent="0.3"/>
    <row r="72" s="18" customFormat="1" ht="11.25" x14ac:dyDescent="0.3"/>
    <row r="73" s="18" customFormat="1" ht="11.25" x14ac:dyDescent="0.3"/>
    <row r="74" s="18" customFormat="1" ht="11.25" x14ac:dyDescent="0.3"/>
    <row r="75" s="18" customFormat="1" ht="11.25" x14ac:dyDescent="0.3"/>
    <row r="76" s="18" customFormat="1" ht="11.25" x14ac:dyDescent="0.3"/>
    <row r="77" s="18" customFormat="1" ht="11.25" x14ac:dyDescent="0.3"/>
    <row r="78" s="18" customFormat="1" ht="11.25" x14ac:dyDescent="0.3"/>
    <row r="79" s="18" customFormat="1" ht="11.25" x14ac:dyDescent="0.3"/>
    <row r="80" s="18" customFormat="1" ht="11.25" x14ac:dyDescent="0.3"/>
    <row r="81" s="18" customFormat="1" ht="11.25" x14ac:dyDescent="0.3"/>
    <row r="82" s="18" customFormat="1" ht="11.25" x14ac:dyDescent="0.3"/>
    <row r="83" s="18" customFormat="1" ht="11.25" x14ac:dyDescent="0.3"/>
    <row r="84" s="18" customFormat="1" ht="11.25" x14ac:dyDescent="0.3"/>
    <row r="85" s="18" customFormat="1" ht="11.25" x14ac:dyDescent="0.3"/>
    <row r="86" s="18" customFormat="1" ht="11.25" x14ac:dyDescent="0.3"/>
    <row r="87" s="18" customFormat="1" ht="11.25" x14ac:dyDescent="0.3"/>
    <row r="88" s="18" customFormat="1" ht="11.25" x14ac:dyDescent="0.3"/>
    <row r="89" s="18" customFormat="1" ht="11.25" x14ac:dyDescent="0.3"/>
    <row r="90" s="18" customFormat="1" ht="11.25" x14ac:dyDescent="0.3"/>
    <row r="91" s="18" customFormat="1" ht="11.25" x14ac:dyDescent="0.3"/>
    <row r="92" s="18" customFormat="1" ht="11.25" x14ac:dyDescent="0.3"/>
    <row r="93" s="18" customFormat="1" ht="11.25" x14ac:dyDescent="0.3"/>
    <row r="94" s="18" customFormat="1" ht="11.25" x14ac:dyDescent="0.3"/>
    <row r="95" s="18" customFormat="1" ht="11.25" x14ac:dyDescent="0.3"/>
    <row r="96" s="18" customFormat="1" ht="11.25" x14ac:dyDescent="0.3"/>
    <row r="97" s="18" customFormat="1" ht="11.25" x14ac:dyDescent="0.3"/>
    <row r="98" s="18" customFormat="1" ht="11.25" x14ac:dyDescent="0.3"/>
    <row r="99" s="18" customFormat="1" ht="11.25" x14ac:dyDescent="0.3"/>
    <row r="100" s="18" customFormat="1" ht="11.25" x14ac:dyDescent="0.3"/>
    <row r="101" s="18" customFormat="1" ht="11.25" x14ac:dyDescent="0.3"/>
    <row r="102" s="18" customFormat="1" ht="11.25" x14ac:dyDescent="0.3"/>
    <row r="103" s="18" customFormat="1" ht="11.25" x14ac:dyDescent="0.3"/>
    <row r="104" s="18" customFormat="1" ht="11.25" x14ac:dyDescent="0.3"/>
    <row r="105" s="18" customFormat="1" ht="11.25" x14ac:dyDescent="0.3"/>
    <row r="106" s="18" customFormat="1" ht="11.25" x14ac:dyDescent="0.3"/>
    <row r="107" s="18" customFormat="1" ht="11.25" x14ac:dyDescent="0.3"/>
    <row r="108" s="18" customFormat="1" ht="11.25" x14ac:dyDescent="0.3"/>
    <row r="109" s="18" customFormat="1" ht="11.25" x14ac:dyDescent="0.3"/>
    <row r="110" s="18" customFormat="1" ht="11.25" x14ac:dyDescent="0.3"/>
    <row r="111" s="18" customFormat="1" ht="11.25" x14ac:dyDescent="0.3"/>
    <row r="112" s="18" customFormat="1" ht="11.25" x14ac:dyDescent="0.3"/>
    <row r="113" spans="2:9" s="18" customFormat="1" ht="11.25" x14ac:dyDescent="0.3"/>
    <row r="114" spans="2:9" s="18" customFormat="1" ht="11.25" x14ac:dyDescent="0.3"/>
    <row r="115" spans="2:9" s="18" customFormat="1" ht="11.25" x14ac:dyDescent="0.3"/>
    <row r="116" spans="2:9" s="18" customFormat="1" ht="11.25" x14ac:dyDescent="0.3"/>
    <row r="117" spans="2:9" s="18" customFormat="1" ht="11.25" x14ac:dyDescent="0.3"/>
    <row r="118" spans="2:9" s="18" customFormat="1" ht="11.25" x14ac:dyDescent="0.3"/>
    <row r="119" spans="2:9" s="18" customFormat="1" ht="11.25" x14ac:dyDescent="0.3"/>
    <row r="120" spans="2:9" s="18" customFormat="1" ht="11.25" x14ac:dyDescent="0.3"/>
    <row r="121" spans="2:9" s="18" customFormat="1" ht="11.25" x14ac:dyDescent="0.3"/>
    <row r="122" spans="2:9" s="18" customFormat="1" x14ac:dyDescent="0.3">
      <c r="B122"/>
      <c r="C122"/>
      <c r="D122"/>
      <c r="E122"/>
      <c r="F122"/>
      <c r="G122"/>
      <c r="H122"/>
      <c r="I122"/>
    </row>
  </sheetData>
  <mergeCells count="3">
    <mergeCell ref="B3:B4"/>
    <mergeCell ref="C3:C4"/>
    <mergeCell ref="I3:I4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1"/>
  <sheetViews>
    <sheetView zoomScaleNormal="100" zoomScaleSheetLayoutView="100" workbookViewId="0"/>
  </sheetViews>
  <sheetFormatPr defaultRowHeight="16.5" x14ac:dyDescent="0.3"/>
  <cols>
    <col min="1" max="1" width="2.125" customWidth="1"/>
    <col min="3" max="3" width="17.125" customWidth="1"/>
    <col min="4" max="7" width="16.5" customWidth="1"/>
  </cols>
  <sheetData>
    <row r="1" spans="2:7" ht="28.35" customHeight="1" x14ac:dyDescent="0.3">
      <c r="B1" s="4" t="s">
        <v>686</v>
      </c>
      <c r="E1" s="188"/>
      <c r="F1" s="188"/>
      <c r="G1" s="188"/>
    </row>
    <row r="2" spans="2:7" ht="17.25" thickBot="1" x14ac:dyDescent="0.35">
      <c r="B2" s="118"/>
      <c r="F2" s="189"/>
      <c r="G2" s="196" t="s">
        <v>495</v>
      </c>
    </row>
    <row r="3" spans="2:7" s="18" customFormat="1" ht="39.950000000000003" customHeight="1" thickBot="1" x14ac:dyDescent="0.35">
      <c r="B3" s="255" t="s">
        <v>524</v>
      </c>
      <c r="C3" s="256" t="s">
        <v>317</v>
      </c>
      <c r="D3" s="256" t="s">
        <v>687</v>
      </c>
      <c r="E3" s="256" t="s">
        <v>688</v>
      </c>
      <c r="F3" s="256" t="s">
        <v>689</v>
      </c>
      <c r="G3" s="257" t="s">
        <v>690</v>
      </c>
    </row>
    <row r="4" spans="2:7" s="18" customFormat="1" ht="42.75" customHeight="1" thickTop="1" x14ac:dyDescent="0.3">
      <c r="B4" s="210" t="s">
        <v>528</v>
      </c>
      <c r="C4" s="151">
        <v>32545</v>
      </c>
      <c r="D4" s="151">
        <v>14895</v>
      </c>
      <c r="E4" s="151">
        <v>10460</v>
      </c>
      <c r="F4" s="151">
        <v>5048</v>
      </c>
      <c r="G4" s="152">
        <v>2142</v>
      </c>
    </row>
    <row r="5" spans="2:7" s="18" customFormat="1" ht="42.75" customHeight="1" x14ac:dyDescent="0.3">
      <c r="B5" s="215" t="s">
        <v>573</v>
      </c>
      <c r="C5" s="154">
        <v>6</v>
      </c>
      <c r="D5" s="154">
        <v>2</v>
      </c>
      <c r="E5" s="154">
        <v>2</v>
      </c>
      <c r="F5" s="154" t="s">
        <v>529</v>
      </c>
      <c r="G5" s="155">
        <v>2</v>
      </c>
    </row>
    <row r="6" spans="2:7" s="18" customFormat="1" ht="42.75" customHeight="1" x14ac:dyDescent="0.3">
      <c r="B6" s="215" t="s">
        <v>574</v>
      </c>
      <c r="C6" s="154">
        <v>1774</v>
      </c>
      <c r="D6" s="154">
        <v>1070</v>
      </c>
      <c r="E6" s="154">
        <v>455</v>
      </c>
      <c r="F6" s="154">
        <v>115</v>
      </c>
      <c r="G6" s="155">
        <v>134</v>
      </c>
    </row>
    <row r="7" spans="2:7" s="18" customFormat="1" ht="42.75" customHeight="1" x14ac:dyDescent="0.3">
      <c r="B7" s="215" t="s">
        <v>575</v>
      </c>
      <c r="C7" s="154">
        <v>3</v>
      </c>
      <c r="D7" s="154">
        <v>0</v>
      </c>
      <c r="E7" s="154">
        <v>1</v>
      </c>
      <c r="F7" s="154">
        <v>0</v>
      </c>
      <c r="G7" s="155">
        <v>2</v>
      </c>
    </row>
    <row r="8" spans="2:7" s="18" customFormat="1" ht="42.75" customHeight="1" x14ac:dyDescent="0.3">
      <c r="B8" s="215" t="s">
        <v>576</v>
      </c>
      <c r="C8" s="154">
        <v>795</v>
      </c>
      <c r="D8" s="154">
        <v>192</v>
      </c>
      <c r="E8" s="154">
        <v>250</v>
      </c>
      <c r="F8" s="154">
        <v>281</v>
      </c>
      <c r="G8" s="155">
        <v>72</v>
      </c>
    </row>
    <row r="9" spans="2:7" s="18" customFormat="1" ht="42.75" customHeight="1" x14ac:dyDescent="0.3">
      <c r="B9" s="215" t="s">
        <v>577</v>
      </c>
      <c r="C9" s="154">
        <v>7</v>
      </c>
      <c r="D9" s="154">
        <v>5</v>
      </c>
      <c r="E9" s="154">
        <v>0</v>
      </c>
      <c r="F9" s="154">
        <v>2</v>
      </c>
      <c r="G9" s="155">
        <v>0</v>
      </c>
    </row>
    <row r="10" spans="2:7" s="18" customFormat="1" ht="42.75" customHeight="1" x14ac:dyDescent="0.3">
      <c r="B10" s="215" t="s">
        <v>578</v>
      </c>
      <c r="C10" s="154">
        <v>535</v>
      </c>
      <c r="D10" s="154">
        <v>334</v>
      </c>
      <c r="E10" s="154">
        <v>120</v>
      </c>
      <c r="F10" s="154">
        <v>38</v>
      </c>
      <c r="G10" s="155">
        <v>43</v>
      </c>
    </row>
    <row r="11" spans="2:7" s="18" customFormat="1" ht="42.75" customHeight="1" x14ac:dyDescent="0.3">
      <c r="B11" s="215" t="s">
        <v>579</v>
      </c>
      <c r="C11" s="154">
        <v>346</v>
      </c>
      <c r="D11" s="154">
        <v>113</v>
      </c>
      <c r="E11" s="154">
        <v>126</v>
      </c>
      <c r="F11" s="154">
        <v>81</v>
      </c>
      <c r="G11" s="155">
        <v>26</v>
      </c>
    </row>
    <row r="12" spans="2:7" s="18" customFormat="1" ht="42.75" customHeight="1" x14ac:dyDescent="0.3">
      <c r="B12" s="215" t="s">
        <v>580</v>
      </c>
      <c r="C12" s="154">
        <v>1802</v>
      </c>
      <c r="D12" s="154">
        <v>627</v>
      </c>
      <c r="E12" s="154">
        <v>801</v>
      </c>
      <c r="F12" s="154">
        <v>219</v>
      </c>
      <c r="G12" s="155">
        <v>155</v>
      </c>
    </row>
    <row r="13" spans="2:7" s="18" customFormat="1" ht="42.75" customHeight="1" x14ac:dyDescent="0.3">
      <c r="B13" s="215" t="s">
        <v>581</v>
      </c>
      <c r="C13" s="154">
        <v>2372</v>
      </c>
      <c r="D13" s="154">
        <v>817</v>
      </c>
      <c r="E13" s="154">
        <v>852</v>
      </c>
      <c r="F13" s="154">
        <v>532</v>
      </c>
      <c r="G13" s="155">
        <v>171</v>
      </c>
    </row>
    <row r="14" spans="2:7" s="18" customFormat="1" ht="42.75" customHeight="1" x14ac:dyDescent="0.3">
      <c r="B14" s="215" t="s">
        <v>582</v>
      </c>
      <c r="C14" s="154">
        <v>1131</v>
      </c>
      <c r="D14" s="154">
        <v>494</v>
      </c>
      <c r="E14" s="154">
        <v>337</v>
      </c>
      <c r="F14" s="154">
        <v>226</v>
      </c>
      <c r="G14" s="155">
        <v>74</v>
      </c>
    </row>
    <row r="15" spans="2:7" s="18" customFormat="1" ht="42.75" customHeight="1" x14ac:dyDescent="0.3">
      <c r="B15" s="215" t="s">
        <v>583</v>
      </c>
      <c r="C15" s="154">
        <v>12693</v>
      </c>
      <c r="D15" s="154">
        <v>6624</v>
      </c>
      <c r="E15" s="154">
        <v>3179</v>
      </c>
      <c r="F15" s="154">
        <v>2209</v>
      </c>
      <c r="G15" s="155">
        <v>681</v>
      </c>
    </row>
    <row r="16" spans="2:7" s="18" customFormat="1" ht="42.75" customHeight="1" x14ac:dyDescent="0.3">
      <c r="B16" s="215" t="s">
        <v>584</v>
      </c>
      <c r="C16" s="154">
        <v>2108</v>
      </c>
      <c r="D16" s="154">
        <v>668</v>
      </c>
      <c r="E16" s="154">
        <v>748</v>
      </c>
      <c r="F16" s="154">
        <v>380</v>
      </c>
      <c r="G16" s="155">
        <v>312</v>
      </c>
    </row>
    <row r="17" spans="2:7" s="18" customFormat="1" ht="42.75" customHeight="1" x14ac:dyDescent="0.3">
      <c r="B17" s="215" t="s">
        <v>585</v>
      </c>
      <c r="C17" s="154">
        <v>7844</v>
      </c>
      <c r="D17" s="154">
        <v>3778</v>
      </c>
      <c r="E17" s="154">
        <v>3140</v>
      </c>
      <c r="F17" s="154">
        <v>600</v>
      </c>
      <c r="G17" s="155">
        <v>326</v>
      </c>
    </row>
    <row r="18" spans="2:7" s="18" customFormat="1" ht="42.75" customHeight="1" thickBot="1" x14ac:dyDescent="0.35">
      <c r="B18" s="219" t="s">
        <v>586</v>
      </c>
      <c r="C18" s="157">
        <v>1129</v>
      </c>
      <c r="D18" s="157">
        <v>171</v>
      </c>
      <c r="E18" s="157">
        <v>449</v>
      </c>
      <c r="F18" s="157">
        <v>365</v>
      </c>
      <c r="G18" s="158">
        <v>144</v>
      </c>
    </row>
    <row r="19" spans="2:7" s="18" customFormat="1" ht="42.75" customHeight="1" x14ac:dyDescent="0.3">
      <c r="C19" s="195"/>
      <c r="D19" s="195"/>
      <c r="E19" s="195"/>
      <c r="F19" s="195"/>
      <c r="G19" s="195"/>
    </row>
    <row r="20" spans="2:7" s="18" customFormat="1" ht="15.75" customHeight="1" x14ac:dyDescent="0.3"/>
    <row r="21" spans="2:7" s="18" customFormat="1" ht="37.5" customHeight="1" x14ac:dyDescent="0.3"/>
    <row r="22" spans="2:7" s="18" customFormat="1" ht="11.25" x14ac:dyDescent="0.3"/>
    <row r="23" spans="2:7" s="18" customFormat="1" ht="11.25" x14ac:dyDescent="0.3"/>
    <row r="24" spans="2:7" s="18" customFormat="1" ht="11.25" x14ac:dyDescent="0.3"/>
    <row r="25" spans="2:7" s="18" customFormat="1" ht="11.25" x14ac:dyDescent="0.3"/>
    <row r="26" spans="2:7" s="18" customFormat="1" ht="11.25" x14ac:dyDescent="0.3"/>
    <row r="27" spans="2:7" s="18" customFormat="1" ht="11.25" x14ac:dyDescent="0.3"/>
    <row r="28" spans="2:7" s="18" customFormat="1" ht="11.25" x14ac:dyDescent="0.3"/>
    <row r="29" spans="2:7" s="18" customFormat="1" ht="11.25" x14ac:dyDescent="0.3"/>
    <row r="30" spans="2:7" s="18" customFormat="1" ht="11.25" x14ac:dyDescent="0.3"/>
    <row r="31" spans="2:7" s="18" customFormat="1" ht="11.25" x14ac:dyDescent="0.3"/>
    <row r="32" spans="2:7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="18" customFormat="1" ht="11.25" x14ac:dyDescent="0.3"/>
    <row r="50" s="18" customFormat="1" ht="11.25" x14ac:dyDescent="0.3"/>
    <row r="51" s="18" customFormat="1" ht="11.25" x14ac:dyDescent="0.3"/>
    <row r="52" s="18" customFormat="1" ht="11.25" x14ac:dyDescent="0.3"/>
    <row r="53" s="18" customFormat="1" ht="11.25" x14ac:dyDescent="0.3"/>
    <row r="54" s="18" customFormat="1" ht="11.25" x14ac:dyDescent="0.3"/>
    <row r="55" s="18" customFormat="1" ht="11.25" x14ac:dyDescent="0.3"/>
    <row r="56" s="18" customFormat="1" ht="11.25" x14ac:dyDescent="0.3"/>
    <row r="57" s="18" customFormat="1" ht="11.25" x14ac:dyDescent="0.3"/>
    <row r="58" s="18" customFormat="1" ht="11.25" x14ac:dyDescent="0.3"/>
    <row r="59" s="18" customFormat="1" ht="11.25" x14ac:dyDescent="0.3"/>
    <row r="60" s="18" customFormat="1" ht="11.25" x14ac:dyDescent="0.3"/>
    <row r="61" s="18" customFormat="1" ht="11.25" x14ac:dyDescent="0.3"/>
    <row r="62" s="18" customFormat="1" ht="11.25" x14ac:dyDescent="0.3"/>
    <row r="63" s="18" customFormat="1" ht="11.25" x14ac:dyDescent="0.3"/>
    <row r="64" s="18" customFormat="1" ht="11.25" x14ac:dyDescent="0.3"/>
    <row r="65" s="18" customFormat="1" ht="11.25" x14ac:dyDescent="0.3"/>
    <row r="66" s="18" customFormat="1" ht="11.25" x14ac:dyDescent="0.3"/>
    <row r="67" s="18" customFormat="1" ht="11.25" x14ac:dyDescent="0.3"/>
    <row r="68" s="18" customFormat="1" ht="11.25" x14ac:dyDescent="0.3"/>
    <row r="69" s="18" customFormat="1" ht="11.25" x14ac:dyDescent="0.3"/>
    <row r="70" s="18" customFormat="1" ht="11.25" x14ac:dyDescent="0.3"/>
    <row r="71" s="18" customFormat="1" ht="11.25" x14ac:dyDescent="0.3"/>
    <row r="72" s="18" customFormat="1" ht="11.25" x14ac:dyDescent="0.3"/>
    <row r="73" s="18" customFormat="1" ht="11.25" x14ac:dyDescent="0.3"/>
    <row r="74" s="18" customFormat="1" ht="11.25" x14ac:dyDescent="0.3"/>
    <row r="75" s="18" customFormat="1" ht="11.25" x14ac:dyDescent="0.3"/>
    <row r="76" s="18" customFormat="1" ht="11.25" x14ac:dyDescent="0.3"/>
    <row r="77" s="18" customFormat="1" ht="11.25" x14ac:dyDescent="0.3"/>
    <row r="78" s="18" customFormat="1" ht="11.25" x14ac:dyDescent="0.3"/>
    <row r="79" s="18" customFormat="1" ht="11.25" x14ac:dyDescent="0.3"/>
    <row r="80" s="18" customFormat="1" ht="11.25" x14ac:dyDescent="0.3"/>
    <row r="81" s="18" customFormat="1" ht="11.25" x14ac:dyDescent="0.3"/>
    <row r="82" s="18" customFormat="1" ht="11.25" x14ac:dyDescent="0.3"/>
    <row r="83" s="18" customFormat="1" ht="11.25" x14ac:dyDescent="0.3"/>
    <row r="84" s="18" customFormat="1" ht="11.25" x14ac:dyDescent="0.3"/>
    <row r="85" s="18" customFormat="1" ht="11.25" x14ac:dyDescent="0.3"/>
    <row r="86" s="18" customFormat="1" ht="11.25" x14ac:dyDescent="0.3"/>
    <row r="87" s="18" customFormat="1" ht="11.25" x14ac:dyDescent="0.3"/>
    <row r="88" s="18" customFormat="1" ht="11.25" x14ac:dyDescent="0.3"/>
    <row r="89" s="18" customFormat="1" ht="11.25" x14ac:dyDescent="0.3"/>
    <row r="90" s="18" customFormat="1" ht="11.25" x14ac:dyDescent="0.3"/>
    <row r="91" s="18" customFormat="1" ht="11.25" x14ac:dyDescent="0.3"/>
    <row r="92" s="18" customFormat="1" ht="11.25" x14ac:dyDescent="0.3"/>
    <row r="93" s="18" customFormat="1" ht="11.25" x14ac:dyDescent="0.3"/>
    <row r="94" s="18" customFormat="1" ht="11.25" x14ac:dyDescent="0.3"/>
    <row r="95" s="18" customFormat="1" ht="11.25" x14ac:dyDescent="0.3"/>
    <row r="96" s="18" customFormat="1" ht="11.25" x14ac:dyDescent="0.3"/>
    <row r="97" s="18" customFormat="1" ht="11.25" x14ac:dyDescent="0.3"/>
    <row r="98" s="18" customFormat="1" ht="11.25" x14ac:dyDescent="0.3"/>
    <row r="99" s="18" customFormat="1" ht="11.25" x14ac:dyDescent="0.3"/>
    <row r="100" s="18" customFormat="1" ht="11.25" x14ac:dyDescent="0.3"/>
    <row r="101" s="18" customFormat="1" ht="11.25" x14ac:dyDescent="0.3"/>
    <row r="102" s="18" customFormat="1" ht="11.25" x14ac:dyDescent="0.3"/>
    <row r="103" s="18" customFormat="1" ht="11.25" x14ac:dyDescent="0.3"/>
    <row r="104" s="18" customFormat="1" ht="11.25" x14ac:dyDescent="0.3"/>
    <row r="105" s="18" customFormat="1" ht="11.25" x14ac:dyDescent="0.3"/>
    <row r="106" s="18" customFormat="1" ht="11.25" x14ac:dyDescent="0.3"/>
    <row r="107" s="18" customFormat="1" ht="11.25" x14ac:dyDescent="0.3"/>
    <row r="108" s="18" customFormat="1" ht="11.25" x14ac:dyDescent="0.3"/>
    <row r="109" s="18" customFormat="1" ht="11.25" x14ac:dyDescent="0.3"/>
    <row r="110" s="18" customFormat="1" ht="11.25" x14ac:dyDescent="0.3"/>
    <row r="111" s="18" customFormat="1" ht="11.25" x14ac:dyDescent="0.3"/>
    <row r="112" s="18" customFormat="1" ht="11.25" x14ac:dyDescent="0.3"/>
    <row r="113" spans="2:7" s="18" customFormat="1" ht="11.25" x14ac:dyDescent="0.3"/>
    <row r="114" spans="2:7" s="18" customFormat="1" ht="11.25" x14ac:dyDescent="0.3"/>
    <row r="115" spans="2:7" s="18" customFormat="1" ht="11.25" x14ac:dyDescent="0.3"/>
    <row r="116" spans="2:7" s="18" customFormat="1" ht="11.25" x14ac:dyDescent="0.3"/>
    <row r="117" spans="2:7" s="18" customFormat="1" ht="11.25" x14ac:dyDescent="0.3"/>
    <row r="118" spans="2:7" s="18" customFormat="1" ht="11.25" x14ac:dyDescent="0.3"/>
    <row r="119" spans="2:7" s="18" customFormat="1" ht="11.25" x14ac:dyDescent="0.3"/>
    <row r="120" spans="2:7" s="18" customFormat="1" ht="11.25" x14ac:dyDescent="0.3"/>
    <row r="121" spans="2:7" s="18" customFormat="1" x14ac:dyDescent="0.3">
      <c r="B121"/>
      <c r="C121"/>
      <c r="D121"/>
      <c r="E121"/>
      <c r="F121"/>
      <c r="G121"/>
    </row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zoomScaleNormal="100" zoomScaleSheetLayoutView="100" workbookViewId="0"/>
  </sheetViews>
  <sheetFormatPr defaultRowHeight="16.5" x14ac:dyDescent="0.3"/>
  <cols>
    <col min="1" max="1" width="2.375" customWidth="1"/>
    <col min="3" max="9" width="11.625" customWidth="1"/>
  </cols>
  <sheetData>
    <row r="1" spans="2:9" ht="28.35" customHeight="1" x14ac:dyDescent="0.3">
      <c r="B1" s="4" t="s">
        <v>691</v>
      </c>
    </row>
    <row r="2" spans="2:9" ht="17.25" thickBot="1" x14ac:dyDescent="0.35">
      <c r="H2" s="80"/>
      <c r="I2" s="196" t="s">
        <v>495</v>
      </c>
    </row>
    <row r="3" spans="2:9" ht="44.1" customHeight="1" thickBot="1" x14ac:dyDescent="0.35">
      <c r="B3" s="149" t="s">
        <v>636</v>
      </c>
      <c r="C3" s="115" t="s">
        <v>637</v>
      </c>
      <c r="D3" s="115" t="s">
        <v>692</v>
      </c>
      <c r="E3" s="115" t="s">
        <v>693</v>
      </c>
      <c r="F3" s="115" t="s">
        <v>694</v>
      </c>
      <c r="G3" s="115" t="s">
        <v>695</v>
      </c>
      <c r="H3" s="115" t="s">
        <v>696</v>
      </c>
      <c r="I3" s="116" t="s">
        <v>697</v>
      </c>
    </row>
    <row r="4" spans="2:9" ht="42" customHeight="1" thickTop="1" x14ac:dyDescent="0.3">
      <c r="B4" s="150" t="s">
        <v>620</v>
      </c>
      <c r="C4" s="151">
        <v>44657</v>
      </c>
      <c r="D4" s="151">
        <v>10630</v>
      </c>
      <c r="E4" s="151">
        <v>6459</v>
      </c>
      <c r="F4" s="151">
        <v>3635</v>
      </c>
      <c r="G4" s="151">
        <v>14184</v>
      </c>
      <c r="H4" s="151">
        <v>3965</v>
      </c>
      <c r="I4" s="152">
        <v>5784</v>
      </c>
    </row>
    <row r="5" spans="2:9" ht="42" customHeight="1" x14ac:dyDescent="0.3">
      <c r="B5" s="164" t="s">
        <v>621</v>
      </c>
      <c r="C5" s="154">
        <v>6</v>
      </c>
      <c r="D5" s="154">
        <v>2</v>
      </c>
      <c r="E5" s="154">
        <v>0</v>
      </c>
      <c r="F5" s="154">
        <v>0</v>
      </c>
      <c r="G5" s="154">
        <v>0</v>
      </c>
      <c r="H5" s="154">
        <v>0</v>
      </c>
      <c r="I5" s="155">
        <v>4</v>
      </c>
    </row>
    <row r="6" spans="2:9" ht="42" customHeight="1" x14ac:dyDescent="0.3">
      <c r="B6" s="164" t="s">
        <v>622</v>
      </c>
      <c r="C6" s="154">
        <v>2033</v>
      </c>
      <c r="D6" s="154">
        <v>615</v>
      </c>
      <c r="E6" s="154">
        <v>419</v>
      </c>
      <c r="F6" s="154">
        <v>354</v>
      </c>
      <c r="G6" s="154">
        <v>8</v>
      </c>
      <c r="H6" s="154">
        <v>382</v>
      </c>
      <c r="I6" s="155">
        <v>255</v>
      </c>
    </row>
    <row r="7" spans="2:9" ht="42" customHeight="1" x14ac:dyDescent="0.3">
      <c r="B7" s="164" t="s">
        <v>623</v>
      </c>
      <c r="C7" s="154">
        <v>2</v>
      </c>
      <c r="D7" s="154">
        <v>0</v>
      </c>
      <c r="E7" s="154">
        <v>0</v>
      </c>
      <c r="F7" s="154">
        <v>0</v>
      </c>
      <c r="G7" s="154">
        <v>0</v>
      </c>
      <c r="H7" s="154">
        <v>0</v>
      </c>
      <c r="I7" s="155">
        <v>2</v>
      </c>
    </row>
    <row r="8" spans="2:9" ht="42" customHeight="1" x14ac:dyDescent="0.3">
      <c r="B8" s="164" t="s">
        <v>624</v>
      </c>
      <c r="C8" s="154">
        <v>2136</v>
      </c>
      <c r="D8" s="154">
        <v>245</v>
      </c>
      <c r="E8" s="154">
        <v>235</v>
      </c>
      <c r="F8" s="154">
        <v>71</v>
      </c>
      <c r="G8" s="154">
        <v>1381</v>
      </c>
      <c r="H8" s="154">
        <v>6</v>
      </c>
      <c r="I8" s="155">
        <v>198</v>
      </c>
    </row>
    <row r="9" spans="2:9" ht="42" customHeight="1" x14ac:dyDescent="0.3">
      <c r="B9" s="164" t="s">
        <v>625</v>
      </c>
      <c r="C9" s="154">
        <v>8</v>
      </c>
      <c r="D9" s="154">
        <v>2</v>
      </c>
      <c r="E9" s="154">
        <v>2</v>
      </c>
      <c r="F9" s="154">
        <v>1</v>
      </c>
      <c r="G9" s="154">
        <v>1</v>
      </c>
      <c r="H9" s="154">
        <v>0</v>
      </c>
      <c r="I9" s="155">
        <v>2</v>
      </c>
    </row>
    <row r="10" spans="2:9" ht="42" customHeight="1" x14ac:dyDescent="0.3">
      <c r="B10" s="164" t="s">
        <v>626</v>
      </c>
      <c r="C10" s="154">
        <v>886</v>
      </c>
      <c r="D10" s="154">
        <v>130</v>
      </c>
      <c r="E10" s="154">
        <v>178</v>
      </c>
      <c r="F10" s="154">
        <v>147</v>
      </c>
      <c r="G10" s="154">
        <v>43</v>
      </c>
      <c r="H10" s="154">
        <v>301</v>
      </c>
      <c r="I10" s="155">
        <v>87</v>
      </c>
    </row>
    <row r="11" spans="2:9" ht="42" customHeight="1" x14ac:dyDescent="0.3">
      <c r="B11" s="164" t="s">
        <v>627</v>
      </c>
      <c r="C11" s="154">
        <v>734</v>
      </c>
      <c r="D11" s="154">
        <v>85</v>
      </c>
      <c r="E11" s="154">
        <v>137</v>
      </c>
      <c r="F11" s="154">
        <v>21</v>
      </c>
      <c r="G11" s="154">
        <v>422</v>
      </c>
      <c r="H11" s="154">
        <v>1</v>
      </c>
      <c r="I11" s="155">
        <v>68</v>
      </c>
    </row>
    <row r="12" spans="2:9" ht="42" customHeight="1" x14ac:dyDescent="0.3">
      <c r="B12" s="164" t="s">
        <v>628</v>
      </c>
      <c r="C12" s="154">
        <v>2255</v>
      </c>
      <c r="D12" s="154">
        <v>766</v>
      </c>
      <c r="E12" s="154">
        <v>718</v>
      </c>
      <c r="F12" s="154">
        <v>153</v>
      </c>
      <c r="G12" s="154">
        <v>23</v>
      </c>
      <c r="H12" s="154">
        <v>121</v>
      </c>
      <c r="I12" s="155">
        <v>474</v>
      </c>
    </row>
    <row r="13" spans="2:9" ht="42" customHeight="1" x14ac:dyDescent="0.3">
      <c r="B13" s="164" t="s">
        <v>629</v>
      </c>
      <c r="C13" s="154">
        <v>7153</v>
      </c>
      <c r="D13" s="154">
        <v>797</v>
      </c>
      <c r="E13" s="154">
        <v>762</v>
      </c>
      <c r="F13" s="154">
        <v>186</v>
      </c>
      <c r="G13" s="154">
        <v>4851</v>
      </c>
      <c r="H13" s="154">
        <v>41</v>
      </c>
      <c r="I13" s="155">
        <v>516</v>
      </c>
    </row>
    <row r="14" spans="2:9" ht="42" customHeight="1" x14ac:dyDescent="0.3">
      <c r="B14" s="164" t="s">
        <v>630</v>
      </c>
      <c r="C14" s="154">
        <v>2794</v>
      </c>
      <c r="D14" s="154">
        <v>422</v>
      </c>
      <c r="E14" s="154">
        <v>322</v>
      </c>
      <c r="F14" s="154">
        <v>37</v>
      </c>
      <c r="G14" s="154">
        <v>1583</v>
      </c>
      <c r="H14" s="154">
        <v>2</v>
      </c>
      <c r="I14" s="155">
        <v>428</v>
      </c>
    </row>
    <row r="15" spans="2:9" ht="42" customHeight="1" x14ac:dyDescent="0.3">
      <c r="B15" s="164" t="s">
        <v>631</v>
      </c>
      <c r="C15" s="154">
        <v>12424</v>
      </c>
      <c r="D15" s="154">
        <v>3582</v>
      </c>
      <c r="E15" s="154">
        <v>1082</v>
      </c>
      <c r="F15" s="154">
        <v>1007</v>
      </c>
      <c r="G15" s="154">
        <v>4951</v>
      </c>
      <c r="H15" s="154">
        <v>139</v>
      </c>
      <c r="I15" s="155">
        <v>1663</v>
      </c>
    </row>
    <row r="16" spans="2:9" ht="42" customHeight="1" x14ac:dyDescent="0.3">
      <c r="B16" s="164" t="s">
        <v>632</v>
      </c>
      <c r="C16" s="154">
        <v>2911</v>
      </c>
      <c r="D16" s="154">
        <v>396</v>
      </c>
      <c r="E16" s="154">
        <v>871</v>
      </c>
      <c r="F16" s="154">
        <v>351</v>
      </c>
      <c r="G16" s="154">
        <v>294</v>
      </c>
      <c r="H16" s="154">
        <v>294</v>
      </c>
      <c r="I16" s="155">
        <v>705</v>
      </c>
    </row>
    <row r="17" spans="2:9" ht="42" customHeight="1" x14ac:dyDescent="0.3">
      <c r="B17" s="164" t="s">
        <v>633</v>
      </c>
      <c r="C17" s="154">
        <v>7413</v>
      </c>
      <c r="D17" s="154">
        <v>2790</v>
      </c>
      <c r="E17" s="154">
        <v>1690</v>
      </c>
      <c r="F17" s="154">
        <v>1301</v>
      </c>
      <c r="G17" s="154">
        <v>498</v>
      </c>
      <c r="H17" s="154">
        <v>147</v>
      </c>
      <c r="I17" s="155">
        <v>987</v>
      </c>
    </row>
    <row r="18" spans="2:9" ht="42" customHeight="1" thickBot="1" x14ac:dyDescent="0.35">
      <c r="B18" s="166" t="s">
        <v>634</v>
      </c>
      <c r="C18" s="157">
        <v>3902</v>
      </c>
      <c r="D18" s="157">
        <v>798</v>
      </c>
      <c r="E18" s="157">
        <v>43</v>
      </c>
      <c r="F18" s="157">
        <v>6</v>
      </c>
      <c r="G18" s="157">
        <v>129</v>
      </c>
      <c r="H18" s="157">
        <v>2531</v>
      </c>
      <c r="I18" s="158">
        <v>395</v>
      </c>
    </row>
    <row r="19" spans="2:9" ht="42" customHeight="1" x14ac:dyDescent="0.3"/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zoomScaleNormal="100" zoomScaleSheetLayoutView="100" workbookViewId="0"/>
  </sheetViews>
  <sheetFormatPr defaultRowHeight="16.5" x14ac:dyDescent="0.3"/>
  <cols>
    <col min="1" max="1" width="2.375" customWidth="1"/>
    <col min="3" max="9" width="11.625" customWidth="1"/>
  </cols>
  <sheetData>
    <row r="1" spans="2:9" ht="28.35" customHeight="1" x14ac:dyDescent="0.3">
      <c r="B1" s="4" t="s">
        <v>698</v>
      </c>
    </row>
    <row r="2" spans="2:9" ht="17.25" thickBot="1" x14ac:dyDescent="0.35">
      <c r="H2" s="80"/>
      <c r="I2" s="196" t="s">
        <v>495</v>
      </c>
    </row>
    <row r="3" spans="2:9" ht="39.950000000000003" customHeight="1" thickBot="1" x14ac:dyDescent="0.35">
      <c r="B3" s="149" t="s">
        <v>636</v>
      </c>
      <c r="C3" s="115" t="s">
        <v>637</v>
      </c>
      <c r="D3" s="115" t="s">
        <v>699</v>
      </c>
      <c r="E3" s="115" t="s">
        <v>700</v>
      </c>
      <c r="F3" s="115" t="s">
        <v>701</v>
      </c>
      <c r="G3" s="115" t="s">
        <v>874</v>
      </c>
      <c r="H3" s="258" t="s">
        <v>875</v>
      </c>
      <c r="I3" s="116" t="s">
        <v>702</v>
      </c>
    </row>
    <row r="4" spans="2:9" ht="41.25" customHeight="1" thickTop="1" x14ac:dyDescent="0.3">
      <c r="B4" s="150" t="s">
        <v>620</v>
      </c>
      <c r="C4" s="151">
        <v>44657</v>
      </c>
      <c r="D4" s="151">
        <v>14757</v>
      </c>
      <c r="E4" s="151">
        <v>3505</v>
      </c>
      <c r="F4" s="151">
        <v>14422</v>
      </c>
      <c r="G4" s="151">
        <v>8648</v>
      </c>
      <c r="H4" s="151">
        <v>1139</v>
      </c>
      <c r="I4" s="152">
        <v>2186</v>
      </c>
    </row>
    <row r="5" spans="2:9" ht="41.25" customHeight="1" x14ac:dyDescent="0.3">
      <c r="B5" s="164" t="s">
        <v>621</v>
      </c>
      <c r="C5" s="154">
        <v>6</v>
      </c>
      <c r="D5" s="154">
        <v>3</v>
      </c>
      <c r="E5" s="154">
        <v>0</v>
      </c>
      <c r="F5" s="154">
        <v>1</v>
      </c>
      <c r="G5" s="154">
        <v>2</v>
      </c>
      <c r="H5" s="154">
        <v>0</v>
      </c>
      <c r="I5" s="155">
        <v>0</v>
      </c>
    </row>
    <row r="6" spans="2:9" ht="41.25" customHeight="1" x14ac:dyDescent="0.3">
      <c r="B6" s="164" t="s">
        <v>622</v>
      </c>
      <c r="C6" s="154">
        <v>2033</v>
      </c>
      <c r="D6" s="154">
        <v>1294</v>
      </c>
      <c r="E6" s="154">
        <v>34</v>
      </c>
      <c r="F6" s="154">
        <v>120</v>
      </c>
      <c r="G6" s="154">
        <v>292</v>
      </c>
      <c r="H6" s="154">
        <v>268</v>
      </c>
      <c r="I6" s="155">
        <v>25</v>
      </c>
    </row>
    <row r="7" spans="2:9" ht="41.25" customHeight="1" x14ac:dyDescent="0.3">
      <c r="B7" s="164" t="s">
        <v>623</v>
      </c>
      <c r="C7" s="154">
        <v>2</v>
      </c>
      <c r="D7" s="154">
        <v>1</v>
      </c>
      <c r="E7" s="154">
        <v>0</v>
      </c>
      <c r="F7" s="154">
        <v>0</v>
      </c>
      <c r="G7" s="154">
        <v>1</v>
      </c>
      <c r="H7" s="154">
        <v>0</v>
      </c>
      <c r="I7" s="155">
        <v>0</v>
      </c>
    </row>
    <row r="8" spans="2:9" ht="41.25" customHeight="1" x14ac:dyDescent="0.3">
      <c r="B8" s="164" t="s">
        <v>624</v>
      </c>
      <c r="C8" s="154">
        <v>2136</v>
      </c>
      <c r="D8" s="154">
        <v>304</v>
      </c>
      <c r="E8" s="154">
        <v>350</v>
      </c>
      <c r="F8" s="154">
        <v>1283</v>
      </c>
      <c r="G8" s="154">
        <v>143</v>
      </c>
      <c r="H8" s="154">
        <v>5</v>
      </c>
      <c r="I8" s="155">
        <v>51</v>
      </c>
    </row>
    <row r="9" spans="2:9" ht="41.25" customHeight="1" x14ac:dyDescent="0.3">
      <c r="B9" s="164" t="s">
        <v>625</v>
      </c>
      <c r="C9" s="154">
        <v>8</v>
      </c>
      <c r="D9" s="154">
        <v>5</v>
      </c>
      <c r="E9" s="154">
        <v>0</v>
      </c>
      <c r="F9" s="154">
        <v>0</v>
      </c>
      <c r="G9" s="154">
        <v>3</v>
      </c>
      <c r="H9" s="154">
        <v>0</v>
      </c>
      <c r="I9" s="155">
        <v>0</v>
      </c>
    </row>
    <row r="10" spans="2:9" ht="41.25" customHeight="1" x14ac:dyDescent="0.3">
      <c r="B10" s="164" t="s">
        <v>626</v>
      </c>
      <c r="C10" s="154">
        <v>886</v>
      </c>
      <c r="D10" s="154">
        <v>402</v>
      </c>
      <c r="E10" s="154">
        <v>5</v>
      </c>
      <c r="F10" s="154">
        <v>57</v>
      </c>
      <c r="G10" s="154">
        <v>103</v>
      </c>
      <c r="H10" s="154">
        <v>138</v>
      </c>
      <c r="I10" s="155">
        <v>181</v>
      </c>
    </row>
    <row r="11" spans="2:9" ht="41.25" customHeight="1" x14ac:dyDescent="0.3">
      <c r="B11" s="164" t="s">
        <v>627</v>
      </c>
      <c r="C11" s="154">
        <v>734</v>
      </c>
      <c r="D11" s="154">
        <v>85</v>
      </c>
      <c r="E11" s="154">
        <v>147</v>
      </c>
      <c r="F11" s="154">
        <v>368</v>
      </c>
      <c r="G11" s="154">
        <v>117</v>
      </c>
      <c r="H11" s="154">
        <v>16</v>
      </c>
      <c r="I11" s="155">
        <v>1</v>
      </c>
    </row>
    <row r="12" spans="2:9" ht="41.25" customHeight="1" x14ac:dyDescent="0.3">
      <c r="B12" s="164" t="s">
        <v>628</v>
      </c>
      <c r="C12" s="154">
        <v>2255</v>
      </c>
      <c r="D12" s="154">
        <v>883</v>
      </c>
      <c r="E12" s="154">
        <v>130</v>
      </c>
      <c r="F12" s="154">
        <v>43</v>
      </c>
      <c r="G12" s="154">
        <v>1004</v>
      </c>
      <c r="H12" s="154">
        <v>105</v>
      </c>
      <c r="I12" s="155">
        <v>90</v>
      </c>
    </row>
    <row r="13" spans="2:9" ht="41.25" customHeight="1" x14ac:dyDescent="0.3">
      <c r="B13" s="164" t="s">
        <v>629</v>
      </c>
      <c r="C13" s="154">
        <v>7153</v>
      </c>
      <c r="D13" s="154">
        <v>707</v>
      </c>
      <c r="E13" s="154">
        <v>982</v>
      </c>
      <c r="F13" s="154">
        <v>4688</v>
      </c>
      <c r="G13" s="154">
        <v>662</v>
      </c>
      <c r="H13" s="154">
        <v>56</v>
      </c>
      <c r="I13" s="155">
        <v>58</v>
      </c>
    </row>
    <row r="14" spans="2:9" ht="41.25" customHeight="1" x14ac:dyDescent="0.3">
      <c r="B14" s="164" t="s">
        <v>630</v>
      </c>
      <c r="C14" s="154">
        <v>2794</v>
      </c>
      <c r="D14" s="154">
        <v>443</v>
      </c>
      <c r="E14" s="154">
        <v>364</v>
      </c>
      <c r="F14" s="154">
        <v>1749</v>
      </c>
      <c r="G14" s="154">
        <v>163</v>
      </c>
      <c r="H14" s="154">
        <v>13</v>
      </c>
      <c r="I14" s="155">
        <v>62</v>
      </c>
    </row>
    <row r="15" spans="2:9" ht="41.25" customHeight="1" x14ac:dyDescent="0.3">
      <c r="B15" s="164" t="s">
        <v>631</v>
      </c>
      <c r="C15" s="154">
        <v>12424</v>
      </c>
      <c r="D15" s="154">
        <v>3710</v>
      </c>
      <c r="E15" s="154">
        <v>812</v>
      </c>
      <c r="F15" s="154">
        <v>3386</v>
      </c>
      <c r="G15" s="154">
        <v>3715</v>
      </c>
      <c r="H15" s="154">
        <v>62</v>
      </c>
      <c r="I15" s="155">
        <v>739</v>
      </c>
    </row>
    <row r="16" spans="2:9" ht="41.25" customHeight="1" x14ac:dyDescent="0.3">
      <c r="B16" s="164" t="s">
        <v>632</v>
      </c>
      <c r="C16" s="154">
        <v>2911</v>
      </c>
      <c r="D16" s="154">
        <v>1023</v>
      </c>
      <c r="E16" s="154">
        <v>321</v>
      </c>
      <c r="F16" s="154">
        <v>112</v>
      </c>
      <c r="G16" s="154">
        <v>917</v>
      </c>
      <c r="H16" s="154">
        <v>206</v>
      </c>
      <c r="I16" s="155">
        <v>332</v>
      </c>
    </row>
    <row r="17" spans="2:9" ht="41.25" customHeight="1" x14ac:dyDescent="0.3">
      <c r="B17" s="164" t="s">
        <v>633</v>
      </c>
      <c r="C17" s="154">
        <v>7413</v>
      </c>
      <c r="D17" s="154">
        <v>4888</v>
      </c>
      <c r="E17" s="154">
        <v>356</v>
      </c>
      <c r="F17" s="154">
        <v>741</v>
      </c>
      <c r="G17" s="154">
        <v>1284</v>
      </c>
      <c r="H17" s="154">
        <v>104</v>
      </c>
      <c r="I17" s="155">
        <v>40</v>
      </c>
    </row>
    <row r="18" spans="2:9" ht="41.25" customHeight="1" thickBot="1" x14ac:dyDescent="0.35">
      <c r="B18" s="166" t="s">
        <v>634</v>
      </c>
      <c r="C18" s="157">
        <v>3902</v>
      </c>
      <c r="D18" s="157">
        <v>1009</v>
      </c>
      <c r="E18" s="157">
        <v>4</v>
      </c>
      <c r="F18" s="157">
        <v>1874</v>
      </c>
      <c r="G18" s="157">
        <v>242</v>
      </c>
      <c r="H18" s="157">
        <v>166</v>
      </c>
      <c r="I18" s="158">
        <v>607</v>
      </c>
    </row>
    <row r="19" spans="2:9" ht="41.25" customHeight="1" x14ac:dyDescent="0.3"/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zoomScaleNormal="100" zoomScaleSheetLayoutView="100" workbookViewId="0"/>
  </sheetViews>
  <sheetFormatPr defaultRowHeight="16.5" x14ac:dyDescent="0.3"/>
  <cols>
    <col min="1" max="1" width="2.375" customWidth="1"/>
    <col min="3" max="9" width="11.625" customWidth="1"/>
  </cols>
  <sheetData>
    <row r="1" spans="2:9" ht="28.35" customHeight="1" x14ac:dyDescent="0.3">
      <c r="B1" s="4" t="s">
        <v>703</v>
      </c>
    </row>
    <row r="2" spans="2:9" ht="17.25" thickBot="1" x14ac:dyDescent="0.35">
      <c r="H2" s="80"/>
      <c r="I2" s="196" t="s">
        <v>495</v>
      </c>
    </row>
    <row r="3" spans="2:9" ht="39.950000000000003" customHeight="1" x14ac:dyDescent="0.3">
      <c r="B3" s="259" t="s">
        <v>647</v>
      </c>
      <c r="C3" s="260" t="s">
        <v>648</v>
      </c>
      <c r="D3" s="260" t="s">
        <v>704</v>
      </c>
      <c r="E3" s="260" t="s">
        <v>705</v>
      </c>
      <c r="F3" s="260" t="s">
        <v>706</v>
      </c>
      <c r="G3" s="261" t="s">
        <v>873</v>
      </c>
      <c r="H3" s="260" t="s">
        <v>707</v>
      </c>
      <c r="I3" s="262" t="s">
        <v>708</v>
      </c>
    </row>
    <row r="4" spans="2:9" ht="42" customHeight="1" x14ac:dyDescent="0.3">
      <c r="B4" s="263" t="s">
        <v>654</v>
      </c>
      <c r="C4" s="154">
        <v>15677</v>
      </c>
      <c r="D4" s="154">
        <v>1220</v>
      </c>
      <c r="E4" s="154">
        <v>149</v>
      </c>
      <c r="F4" s="154">
        <v>8789</v>
      </c>
      <c r="G4" s="154">
        <v>618</v>
      </c>
      <c r="H4" s="154">
        <v>4350</v>
      </c>
      <c r="I4" s="155">
        <v>551</v>
      </c>
    </row>
    <row r="5" spans="2:9" ht="42" customHeight="1" x14ac:dyDescent="0.3">
      <c r="B5" s="264" t="s">
        <v>655</v>
      </c>
      <c r="C5" s="154">
        <v>3</v>
      </c>
      <c r="D5" s="154">
        <v>1</v>
      </c>
      <c r="E5" s="154">
        <v>0</v>
      </c>
      <c r="F5" s="154">
        <v>0</v>
      </c>
      <c r="G5" s="154">
        <v>1</v>
      </c>
      <c r="H5" s="154">
        <v>1</v>
      </c>
      <c r="I5" s="155">
        <v>0</v>
      </c>
    </row>
    <row r="6" spans="2:9" ht="42" customHeight="1" x14ac:dyDescent="0.3">
      <c r="B6" s="264" t="s">
        <v>656</v>
      </c>
      <c r="C6" s="154">
        <v>398</v>
      </c>
      <c r="D6" s="154">
        <v>11</v>
      </c>
      <c r="E6" s="154">
        <v>0</v>
      </c>
      <c r="F6" s="154">
        <v>9</v>
      </c>
      <c r="G6" s="154">
        <v>0</v>
      </c>
      <c r="H6" s="154">
        <v>329</v>
      </c>
      <c r="I6" s="155">
        <v>49</v>
      </c>
    </row>
    <row r="7" spans="2:9" ht="42" customHeight="1" x14ac:dyDescent="0.3">
      <c r="B7" s="264" t="s">
        <v>657</v>
      </c>
      <c r="C7" s="154">
        <v>1</v>
      </c>
      <c r="D7" s="154">
        <v>1</v>
      </c>
      <c r="E7" s="154">
        <v>0</v>
      </c>
      <c r="F7" s="154">
        <v>0</v>
      </c>
      <c r="G7" s="154">
        <v>0</v>
      </c>
      <c r="H7" s="154">
        <v>0</v>
      </c>
      <c r="I7" s="155">
        <v>0</v>
      </c>
    </row>
    <row r="8" spans="2:9" ht="42" customHeight="1" x14ac:dyDescent="0.3">
      <c r="B8" s="264" t="s">
        <v>658</v>
      </c>
      <c r="C8" s="154">
        <v>125</v>
      </c>
      <c r="D8" s="154">
        <v>4</v>
      </c>
      <c r="E8" s="154">
        <v>13</v>
      </c>
      <c r="F8" s="154">
        <v>66</v>
      </c>
      <c r="G8" s="154">
        <v>2</v>
      </c>
      <c r="H8" s="154">
        <v>37</v>
      </c>
      <c r="I8" s="155">
        <v>3</v>
      </c>
    </row>
    <row r="9" spans="2:9" ht="42" customHeight="1" x14ac:dyDescent="0.3">
      <c r="B9" s="264" t="s">
        <v>659</v>
      </c>
      <c r="C9" s="154">
        <v>0</v>
      </c>
      <c r="D9" s="154">
        <v>0</v>
      </c>
      <c r="E9" s="154">
        <v>0</v>
      </c>
      <c r="F9" s="154">
        <v>0</v>
      </c>
      <c r="G9" s="154">
        <v>0</v>
      </c>
      <c r="H9" s="154">
        <v>0</v>
      </c>
      <c r="I9" s="155">
        <v>0</v>
      </c>
    </row>
    <row r="10" spans="2:9" ht="42" customHeight="1" x14ac:dyDescent="0.3">
      <c r="B10" s="264" t="s">
        <v>660</v>
      </c>
      <c r="C10" s="154">
        <v>135</v>
      </c>
      <c r="D10" s="154">
        <v>6</v>
      </c>
      <c r="E10" s="154">
        <v>0</v>
      </c>
      <c r="F10" s="154">
        <v>6</v>
      </c>
      <c r="G10" s="154">
        <v>0</v>
      </c>
      <c r="H10" s="154">
        <v>119</v>
      </c>
      <c r="I10" s="155">
        <v>4</v>
      </c>
    </row>
    <row r="11" spans="2:9" ht="42" customHeight="1" x14ac:dyDescent="0.3">
      <c r="B11" s="264" t="s">
        <v>661</v>
      </c>
      <c r="C11" s="154">
        <v>249</v>
      </c>
      <c r="D11" s="154">
        <v>2</v>
      </c>
      <c r="E11" s="154">
        <v>6</v>
      </c>
      <c r="F11" s="154">
        <v>204</v>
      </c>
      <c r="G11" s="154">
        <v>0</v>
      </c>
      <c r="H11" s="154">
        <v>35</v>
      </c>
      <c r="I11" s="155">
        <v>2</v>
      </c>
    </row>
    <row r="12" spans="2:9" ht="42" customHeight="1" x14ac:dyDescent="0.3">
      <c r="B12" s="264" t="s">
        <v>662</v>
      </c>
      <c r="C12" s="154">
        <v>70</v>
      </c>
      <c r="D12" s="154">
        <v>3</v>
      </c>
      <c r="E12" s="154">
        <v>0</v>
      </c>
      <c r="F12" s="154">
        <v>13</v>
      </c>
      <c r="G12" s="154">
        <v>50</v>
      </c>
      <c r="H12" s="154">
        <v>2</v>
      </c>
      <c r="I12" s="155">
        <v>2</v>
      </c>
    </row>
    <row r="13" spans="2:9" ht="42" customHeight="1" x14ac:dyDescent="0.3">
      <c r="B13" s="264" t="s">
        <v>663</v>
      </c>
      <c r="C13" s="154">
        <v>2347</v>
      </c>
      <c r="D13" s="154">
        <v>102</v>
      </c>
      <c r="E13" s="154">
        <v>32</v>
      </c>
      <c r="F13" s="154">
        <v>1959</v>
      </c>
      <c r="G13" s="154">
        <v>42</v>
      </c>
      <c r="H13" s="154">
        <v>138</v>
      </c>
      <c r="I13" s="155">
        <v>74</v>
      </c>
    </row>
    <row r="14" spans="2:9" ht="42" customHeight="1" x14ac:dyDescent="0.3">
      <c r="B14" s="264" t="s">
        <v>664</v>
      </c>
      <c r="C14" s="154">
        <v>432</v>
      </c>
      <c r="D14" s="154">
        <v>13</v>
      </c>
      <c r="E14" s="154">
        <v>7</v>
      </c>
      <c r="F14" s="154">
        <v>221</v>
      </c>
      <c r="G14" s="154">
        <v>26</v>
      </c>
      <c r="H14" s="154">
        <v>161</v>
      </c>
      <c r="I14" s="155">
        <v>4</v>
      </c>
    </row>
    <row r="15" spans="2:9" ht="42" customHeight="1" x14ac:dyDescent="0.3">
      <c r="B15" s="264" t="s">
        <v>665</v>
      </c>
      <c r="C15" s="154">
        <v>8434</v>
      </c>
      <c r="D15" s="154">
        <v>425</v>
      </c>
      <c r="E15" s="154">
        <v>81</v>
      </c>
      <c r="F15" s="154">
        <v>4153</v>
      </c>
      <c r="G15" s="154">
        <v>15</v>
      </c>
      <c r="H15" s="154">
        <v>3472</v>
      </c>
      <c r="I15" s="155">
        <v>288</v>
      </c>
    </row>
    <row r="16" spans="2:9" ht="42" customHeight="1" x14ac:dyDescent="0.3">
      <c r="B16" s="264" t="s">
        <v>666</v>
      </c>
      <c r="C16" s="154">
        <v>186</v>
      </c>
      <c r="D16" s="154">
        <v>55</v>
      </c>
      <c r="E16" s="154">
        <v>1</v>
      </c>
      <c r="F16" s="154">
        <v>9</v>
      </c>
      <c r="G16" s="154">
        <v>84</v>
      </c>
      <c r="H16" s="154">
        <v>32</v>
      </c>
      <c r="I16" s="155">
        <v>5</v>
      </c>
    </row>
    <row r="17" spans="2:9" ht="42" customHeight="1" x14ac:dyDescent="0.3">
      <c r="B17" s="264" t="s">
        <v>667</v>
      </c>
      <c r="C17" s="154">
        <v>3062</v>
      </c>
      <c r="D17" s="154">
        <v>403</v>
      </c>
      <c r="E17" s="154">
        <v>7</v>
      </c>
      <c r="F17" s="154">
        <v>2127</v>
      </c>
      <c r="G17" s="154">
        <v>394</v>
      </c>
      <c r="H17" s="154">
        <v>23</v>
      </c>
      <c r="I17" s="155">
        <v>108</v>
      </c>
    </row>
    <row r="18" spans="2:9" ht="42" customHeight="1" thickBot="1" x14ac:dyDescent="0.35">
      <c r="B18" s="265" t="s">
        <v>668</v>
      </c>
      <c r="C18" s="157">
        <v>235</v>
      </c>
      <c r="D18" s="157">
        <v>194</v>
      </c>
      <c r="E18" s="157">
        <v>2</v>
      </c>
      <c r="F18" s="157">
        <v>22</v>
      </c>
      <c r="G18" s="157">
        <v>4</v>
      </c>
      <c r="H18" s="157">
        <v>1</v>
      </c>
      <c r="I18" s="158">
        <v>12</v>
      </c>
    </row>
    <row r="19" spans="2:9" ht="42" customHeight="1" x14ac:dyDescent="0.3"/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zoomScaleNormal="100" zoomScaleSheetLayoutView="100" workbookViewId="0"/>
  </sheetViews>
  <sheetFormatPr defaultRowHeight="16.5" x14ac:dyDescent="0.3"/>
  <cols>
    <col min="1" max="1" width="2.375" customWidth="1"/>
    <col min="3" max="10" width="10.75" customWidth="1"/>
  </cols>
  <sheetData>
    <row r="1" spans="2:10" ht="28.35" customHeight="1" x14ac:dyDescent="0.3">
      <c r="B1" s="4" t="s">
        <v>709</v>
      </c>
    </row>
    <row r="2" spans="2:10" ht="17.25" thickBot="1" x14ac:dyDescent="0.35">
      <c r="H2" s="80"/>
      <c r="I2" s="80"/>
      <c r="J2" s="196" t="s">
        <v>495</v>
      </c>
    </row>
    <row r="3" spans="2:10" ht="39.950000000000003" customHeight="1" thickBot="1" x14ac:dyDescent="0.35">
      <c r="B3" s="149" t="s">
        <v>498</v>
      </c>
      <c r="C3" s="115" t="s">
        <v>671</v>
      </c>
      <c r="D3" s="115" t="s">
        <v>710</v>
      </c>
      <c r="E3" s="115" t="s">
        <v>711</v>
      </c>
      <c r="F3" s="115" t="s">
        <v>712</v>
      </c>
      <c r="G3" s="115" t="s">
        <v>713</v>
      </c>
      <c r="H3" s="115" t="s">
        <v>714</v>
      </c>
      <c r="I3" s="115" t="s">
        <v>715</v>
      </c>
      <c r="J3" s="116" t="s">
        <v>716</v>
      </c>
    </row>
    <row r="4" spans="2:10" ht="42.6" customHeight="1" thickTop="1" x14ac:dyDescent="0.3">
      <c r="B4" s="150" t="s">
        <v>717</v>
      </c>
      <c r="C4" s="11">
        <v>15677</v>
      </c>
      <c r="D4" s="11">
        <v>3186</v>
      </c>
      <c r="E4" s="11">
        <v>4551</v>
      </c>
      <c r="F4" s="11">
        <v>392</v>
      </c>
      <c r="G4" s="11">
        <v>3835</v>
      </c>
      <c r="H4" s="11">
        <v>1005</v>
      </c>
      <c r="I4" s="11">
        <v>1534</v>
      </c>
      <c r="J4" s="131">
        <v>1174</v>
      </c>
    </row>
    <row r="5" spans="2:10" ht="42.6" customHeight="1" x14ac:dyDescent="0.3">
      <c r="B5" s="164" t="s">
        <v>718</v>
      </c>
      <c r="C5" s="20">
        <v>3</v>
      </c>
      <c r="D5" s="266">
        <v>0</v>
      </c>
      <c r="E5" s="266">
        <v>1</v>
      </c>
      <c r="F5" s="266">
        <v>0</v>
      </c>
      <c r="G5" s="266">
        <v>1</v>
      </c>
      <c r="H5" s="266">
        <v>0</v>
      </c>
      <c r="I5" s="266">
        <v>0</v>
      </c>
      <c r="J5" s="267">
        <v>1</v>
      </c>
    </row>
    <row r="6" spans="2:10" ht="42.6" customHeight="1" x14ac:dyDescent="0.3">
      <c r="B6" s="164" t="s">
        <v>719</v>
      </c>
      <c r="C6" s="20">
        <v>398</v>
      </c>
      <c r="D6" s="266">
        <v>6</v>
      </c>
      <c r="E6" s="266">
        <v>293</v>
      </c>
      <c r="F6" s="266">
        <v>0</v>
      </c>
      <c r="G6" s="266">
        <v>3</v>
      </c>
      <c r="H6" s="266">
        <v>4</v>
      </c>
      <c r="I6" s="266">
        <v>80</v>
      </c>
      <c r="J6" s="267">
        <v>12</v>
      </c>
    </row>
    <row r="7" spans="2:10" ht="42.6" customHeight="1" x14ac:dyDescent="0.3">
      <c r="B7" s="164" t="s">
        <v>720</v>
      </c>
      <c r="C7" s="20">
        <v>1</v>
      </c>
      <c r="D7" s="266">
        <v>1</v>
      </c>
      <c r="E7" s="266">
        <v>0</v>
      </c>
      <c r="F7" s="266">
        <v>0</v>
      </c>
      <c r="G7" s="266">
        <v>0</v>
      </c>
      <c r="H7" s="266">
        <v>0</v>
      </c>
      <c r="I7" s="266">
        <v>0</v>
      </c>
      <c r="J7" s="267">
        <v>0</v>
      </c>
    </row>
    <row r="8" spans="2:10" ht="42.6" customHeight="1" x14ac:dyDescent="0.3">
      <c r="B8" s="164" t="s">
        <v>721</v>
      </c>
      <c r="C8" s="20">
        <v>125</v>
      </c>
      <c r="D8" s="266">
        <v>3</v>
      </c>
      <c r="E8" s="266">
        <v>10</v>
      </c>
      <c r="F8" s="266">
        <v>2</v>
      </c>
      <c r="G8" s="266">
        <v>58</v>
      </c>
      <c r="H8" s="266">
        <v>16</v>
      </c>
      <c r="I8" s="266">
        <v>14</v>
      </c>
      <c r="J8" s="267">
        <v>22</v>
      </c>
    </row>
    <row r="9" spans="2:10" ht="42.6" customHeight="1" x14ac:dyDescent="0.3">
      <c r="B9" s="164" t="s">
        <v>722</v>
      </c>
      <c r="C9" s="20">
        <v>0</v>
      </c>
      <c r="D9" s="266">
        <v>0</v>
      </c>
      <c r="E9" s="266">
        <v>0</v>
      </c>
      <c r="F9" s="266">
        <v>0</v>
      </c>
      <c r="G9" s="266">
        <v>0</v>
      </c>
      <c r="H9" s="266">
        <v>0</v>
      </c>
      <c r="I9" s="266">
        <v>0</v>
      </c>
      <c r="J9" s="267">
        <v>0</v>
      </c>
    </row>
    <row r="10" spans="2:10" ht="42.6" customHeight="1" x14ac:dyDescent="0.3">
      <c r="B10" s="164" t="s">
        <v>723</v>
      </c>
      <c r="C10" s="20">
        <v>135</v>
      </c>
      <c r="D10" s="266">
        <v>4</v>
      </c>
      <c r="E10" s="266">
        <v>76</v>
      </c>
      <c r="F10" s="266">
        <v>0</v>
      </c>
      <c r="G10" s="266">
        <v>1</v>
      </c>
      <c r="H10" s="266">
        <v>11</v>
      </c>
      <c r="I10" s="266">
        <v>33</v>
      </c>
      <c r="J10" s="267">
        <v>10</v>
      </c>
    </row>
    <row r="11" spans="2:10" ht="42.6" customHeight="1" x14ac:dyDescent="0.3">
      <c r="B11" s="164" t="s">
        <v>724</v>
      </c>
      <c r="C11" s="20">
        <v>249</v>
      </c>
      <c r="D11" s="266">
        <v>2</v>
      </c>
      <c r="E11" s="266">
        <v>0</v>
      </c>
      <c r="F11" s="266">
        <v>1</v>
      </c>
      <c r="G11" s="266">
        <v>202</v>
      </c>
      <c r="H11" s="266">
        <v>2</v>
      </c>
      <c r="I11" s="266">
        <v>33</v>
      </c>
      <c r="J11" s="267">
        <v>9</v>
      </c>
    </row>
    <row r="12" spans="2:10" ht="42.6" customHeight="1" x14ac:dyDescent="0.3">
      <c r="B12" s="164" t="s">
        <v>725</v>
      </c>
      <c r="C12" s="20">
        <v>70</v>
      </c>
      <c r="D12" s="266">
        <v>4</v>
      </c>
      <c r="E12" s="266">
        <v>43</v>
      </c>
      <c r="F12" s="266">
        <v>1</v>
      </c>
      <c r="G12" s="266">
        <v>4</v>
      </c>
      <c r="H12" s="266">
        <v>0</v>
      </c>
      <c r="I12" s="266">
        <v>0</v>
      </c>
      <c r="J12" s="267">
        <v>18</v>
      </c>
    </row>
    <row r="13" spans="2:10" ht="42.6" customHeight="1" x14ac:dyDescent="0.3">
      <c r="B13" s="164" t="s">
        <v>726</v>
      </c>
      <c r="C13" s="20">
        <v>2347</v>
      </c>
      <c r="D13" s="266">
        <v>115</v>
      </c>
      <c r="E13" s="266">
        <v>413</v>
      </c>
      <c r="F13" s="266">
        <v>185</v>
      </c>
      <c r="G13" s="266">
        <v>1396</v>
      </c>
      <c r="H13" s="266">
        <v>17</v>
      </c>
      <c r="I13" s="266">
        <v>119</v>
      </c>
      <c r="J13" s="267">
        <v>102</v>
      </c>
    </row>
    <row r="14" spans="2:10" ht="42.6" customHeight="1" x14ac:dyDescent="0.3">
      <c r="B14" s="164" t="s">
        <v>727</v>
      </c>
      <c r="C14" s="20">
        <v>432</v>
      </c>
      <c r="D14" s="266">
        <v>5</v>
      </c>
      <c r="E14" s="266">
        <v>7</v>
      </c>
      <c r="F14" s="266">
        <v>14</v>
      </c>
      <c r="G14" s="266">
        <v>223</v>
      </c>
      <c r="H14" s="266">
        <v>44</v>
      </c>
      <c r="I14" s="266">
        <v>116</v>
      </c>
      <c r="J14" s="267">
        <v>23</v>
      </c>
    </row>
    <row r="15" spans="2:10" ht="42.6" customHeight="1" x14ac:dyDescent="0.3">
      <c r="B15" s="164" t="s">
        <v>728</v>
      </c>
      <c r="C15" s="20">
        <v>8434</v>
      </c>
      <c r="D15" s="266">
        <v>2616</v>
      </c>
      <c r="E15" s="266">
        <v>2102</v>
      </c>
      <c r="F15" s="266">
        <v>168</v>
      </c>
      <c r="G15" s="266">
        <v>943</v>
      </c>
      <c r="H15" s="266">
        <v>906</v>
      </c>
      <c r="I15" s="266">
        <v>1127</v>
      </c>
      <c r="J15" s="267">
        <v>572</v>
      </c>
    </row>
    <row r="16" spans="2:10" ht="42.6" customHeight="1" x14ac:dyDescent="0.3">
      <c r="B16" s="164" t="s">
        <v>729</v>
      </c>
      <c r="C16" s="20">
        <v>186</v>
      </c>
      <c r="D16" s="266">
        <v>21</v>
      </c>
      <c r="E16" s="266">
        <v>97</v>
      </c>
      <c r="F16" s="266">
        <v>0</v>
      </c>
      <c r="G16" s="266">
        <v>4</v>
      </c>
      <c r="H16" s="266">
        <v>2</v>
      </c>
      <c r="I16" s="266">
        <v>9</v>
      </c>
      <c r="J16" s="267">
        <v>53</v>
      </c>
    </row>
    <row r="17" spans="2:10" ht="42.6" customHeight="1" x14ac:dyDescent="0.3">
      <c r="B17" s="164" t="s">
        <v>730</v>
      </c>
      <c r="C17" s="20">
        <v>3062</v>
      </c>
      <c r="D17" s="266">
        <v>390</v>
      </c>
      <c r="E17" s="266">
        <v>1507</v>
      </c>
      <c r="F17" s="266">
        <v>20</v>
      </c>
      <c r="G17" s="266">
        <v>999</v>
      </c>
      <c r="H17" s="266">
        <v>3</v>
      </c>
      <c r="I17" s="266">
        <v>3</v>
      </c>
      <c r="J17" s="267">
        <v>140</v>
      </c>
    </row>
    <row r="18" spans="2:10" ht="42.6" customHeight="1" thickBot="1" x14ac:dyDescent="0.35">
      <c r="B18" s="166" t="s">
        <v>731</v>
      </c>
      <c r="C18" s="28">
        <v>235</v>
      </c>
      <c r="D18" s="268">
        <v>19</v>
      </c>
      <c r="E18" s="268">
        <v>2</v>
      </c>
      <c r="F18" s="268">
        <v>1</v>
      </c>
      <c r="G18" s="268">
        <v>1</v>
      </c>
      <c r="H18" s="268">
        <v>0</v>
      </c>
      <c r="I18" s="268">
        <v>0</v>
      </c>
      <c r="J18" s="269">
        <v>212</v>
      </c>
    </row>
    <row r="19" spans="2:10" ht="42.6" customHeight="1" x14ac:dyDescent="0.3"/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Normal="100" zoomScaleSheetLayoutView="100" workbookViewId="0"/>
  </sheetViews>
  <sheetFormatPr defaultRowHeight="16.5" x14ac:dyDescent="0.3"/>
  <cols>
    <col min="1" max="1" width="2.375" customWidth="1"/>
    <col min="2" max="2" width="12.25" customWidth="1"/>
    <col min="3" max="3" width="14.75" customWidth="1"/>
    <col min="4" max="8" width="12.625" customWidth="1"/>
  </cols>
  <sheetData>
    <row r="1" spans="2:8" ht="28.35" customHeight="1" x14ac:dyDescent="0.3">
      <c r="B1" s="4" t="s">
        <v>732</v>
      </c>
    </row>
    <row r="2" spans="2:8" ht="17.25" thickBot="1" x14ac:dyDescent="0.35">
      <c r="H2" s="196" t="s">
        <v>495</v>
      </c>
    </row>
    <row r="3" spans="2:8" ht="39.950000000000003" customHeight="1" thickBot="1" x14ac:dyDescent="0.35">
      <c r="B3" s="149" t="s">
        <v>636</v>
      </c>
      <c r="C3" s="115" t="s">
        <v>637</v>
      </c>
      <c r="D3" s="115" t="s">
        <v>733</v>
      </c>
      <c r="E3" s="115" t="s">
        <v>734</v>
      </c>
      <c r="F3" s="115" t="s">
        <v>735</v>
      </c>
      <c r="G3" s="115" t="s">
        <v>736</v>
      </c>
      <c r="H3" s="116" t="s">
        <v>737</v>
      </c>
    </row>
    <row r="4" spans="2:8" ht="42" customHeight="1" thickTop="1" x14ac:dyDescent="0.3">
      <c r="B4" s="150" t="s">
        <v>620</v>
      </c>
      <c r="C4" s="11">
        <v>15677</v>
      </c>
      <c r="D4" s="11">
        <v>6136</v>
      </c>
      <c r="E4" s="11">
        <v>4109</v>
      </c>
      <c r="F4" s="11">
        <v>2280</v>
      </c>
      <c r="G4" s="11">
        <v>1182</v>
      </c>
      <c r="H4" s="131">
        <v>1970</v>
      </c>
    </row>
    <row r="5" spans="2:8" ht="42" customHeight="1" x14ac:dyDescent="0.3">
      <c r="B5" s="164" t="s">
        <v>621</v>
      </c>
      <c r="C5" s="20">
        <v>3</v>
      </c>
      <c r="D5" s="266">
        <v>0</v>
      </c>
      <c r="E5" s="266">
        <v>0</v>
      </c>
      <c r="F5" s="266">
        <v>1</v>
      </c>
      <c r="G5" s="266">
        <v>0</v>
      </c>
      <c r="H5" s="267">
        <v>2</v>
      </c>
    </row>
    <row r="6" spans="2:8" ht="42" customHeight="1" x14ac:dyDescent="0.3">
      <c r="B6" s="164" t="s">
        <v>622</v>
      </c>
      <c r="C6" s="20">
        <v>398</v>
      </c>
      <c r="D6" s="266">
        <v>116</v>
      </c>
      <c r="E6" s="266">
        <v>185</v>
      </c>
      <c r="F6" s="266">
        <v>74</v>
      </c>
      <c r="G6" s="266">
        <v>19</v>
      </c>
      <c r="H6" s="267">
        <v>4</v>
      </c>
    </row>
    <row r="7" spans="2:8" ht="42" customHeight="1" x14ac:dyDescent="0.3">
      <c r="B7" s="164" t="s">
        <v>623</v>
      </c>
      <c r="C7" s="20">
        <v>1</v>
      </c>
      <c r="D7" s="266">
        <v>1</v>
      </c>
      <c r="E7" s="266">
        <v>0</v>
      </c>
      <c r="F7" s="266">
        <v>0</v>
      </c>
      <c r="G7" s="266">
        <v>0</v>
      </c>
      <c r="H7" s="267">
        <v>0</v>
      </c>
    </row>
    <row r="8" spans="2:8" ht="42" customHeight="1" x14ac:dyDescent="0.3">
      <c r="B8" s="164" t="s">
        <v>624</v>
      </c>
      <c r="C8" s="20">
        <v>125</v>
      </c>
      <c r="D8" s="266">
        <v>42</v>
      </c>
      <c r="E8" s="266">
        <v>39</v>
      </c>
      <c r="F8" s="266">
        <v>30</v>
      </c>
      <c r="G8" s="266">
        <v>6</v>
      </c>
      <c r="H8" s="267">
        <v>8</v>
      </c>
    </row>
    <row r="9" spans="2:8" ht="42" customHeight="1" x14ac:dyDescent="0.3">
      <c r="B9" s="164" t="s">
        <v>625</v>
      </c>
      <c r="C9" s="20">
        <v>0</v>
      </c>
      <c r="D9" s="266">
        <v>0</v>
      </c>
      <c r="E9" s="266">
        <v>0</v>
      </c>
      <c r="F9" s="266">
        <v>0</v>
      </c>
      <c r="G9" s="266">
        <v>0</v>
      </c>
      <c r="H9" s="267">
        <v>0</v>
      </c>
    </row>
    <row r="10" spans="2:8" ht="42" customHeight="1" x14ac:dyDescent="0.3">
      <c r="B10" s="164" t="s">
        <v>626</v>
      </c>
      <c r="C10" s="20">
        <v>135</v>
      </c>
      <c r="D10" s="266">
        <v>93</v>
      </c>
      <c r="E10" s="266">
        <v>30</v>
      </c>
      <c r="F10" s="266">
        <v>5</v>
      </c>
      <c r="G10" s="266">
        <v>1</v>
      </c>
      <c r="H10" s="267">
        <v>6</v>
      </c>
    </row>
    <row r="11" spans="2:8" ht="42" customHeight="1" x14ac:dyDescent="0.3">
      <c r="B11" s="164" t="s">
        <v>627</v>
      </c>
      <c r="C11" s="20">
        <v>249</v>
      </c>
      <c r="D11" s="266">
        <v>205</v>
      </c>
      <c r="E11" s="266">
        <v>8</v>
      </c>
      <c r="F11" s="266">
        <v>2</v>
      </c>
      <c r="G11" s="266">
        <v>0</v>
      </c>
      <c r="H11" s="267">
        <v>34</v>
      </c>
    </row>
    <row r="12" spans="2:8" ht="42" customHeight="1" x14ac:dyDescent="0.3">
      <c r="B12" s="164" t="s">
        <v>628</v>
      </c>
      <c r="C12" s="20">
        <v>70</v>
      </c>
      <c r="D12" s="266">
        <v>14</v>
      </c>
      <c r="E12" s="266">
        <v>12</v>
      </c>
      <c r="F12" s="266">
        <v>7</v>
      </c>
      <c r="G12" s="266">
        <v>6</v>
      </c>
      <c r="H12" s="267">
        <v>31</v>
      </c>
    </row>
    <row r="13" spans="2:8" ht="42" customHeight="1" x14ac:dyDescent="0.3">
      <c r="B13" s="164" t="s">
        <v>629</v>
      </c>
      <c r="C13" s="20">
        <v>2347</v>
      </c>
      <c r="D13" s="266">
        <v>1563</v>
      </c>
      <c r="E13" s="266">
        <v>486</v>
      </c>
      <c r="F13" s="266">
        <v>113</v>
      </c>
      <c r="G13" s="266">
        <v>39</v>
      </c>
      <c r="H13" s="267">
        <v>146</v>
      </c>
    </row>
    <row r="14" spans="2:8" ht="42" customHeight="1" x14ac:dyDescent="0.3">
      <c r="B14" s="164" t="s">
        <v>630</v>
      </c>
      <c r="C14" s="20">
        <v>432</v>
      </c>
      <c r="D14" s="266">
        <v>76</v>
      </c>
      <c r="E14" s="266">
        <v>161</v>
      </c>
      <c r="F14" s="266">
        <v>64</v>
      </c>
      <c r="G14" s="266">
        <v>15</v>
      </c>
      <c r="H14" s="267">
        <v>116</v>
      </c>
    </row>
    <row r="15" spans="2:8" ht="42" customHeight="1" x14ac:dyDescent="0.3">
      <c r="B15" s="164" t="s">
        <v>631</v>
      </c>
      <c r="C15" s="20">
        <v>8434</v>
      </c>
      <c r="D15" s="266">
        <v>2293</v>
      </c>
      <c r="E15" s="266">
        <v>2197</v>
      </c>
      <c r="F15" s="266">
        <v>1538</v>
      </c>
      <c r="G15" s="266">
        <v>940</v>
      </c>
      <c r="H15" s="267">
        <v>1466</v>
      </c>
    </row>
    <row r="16" spans="2:8" ht="42" customHeight="1" x14ac:dyDescent="0.3">
      <c r="B16" s="164" t="s">
        <v>632</v>
      </c>
      <c r="C16" s="20">
        <v>186</v>
      </c>
      <c r="D16" s="266">
        <v>64</v>
      </c>
      <c r="E16" s="266">
        <v>50</v>
      </c>
      <c r="F16" s="266">
        <v>41</v>
      </c>
      <c r="G16" s="266">
        <v>17</v>
      </c>
      <c r="H16" s="267">
        <v>14</v>
      </c>
    </row>
    <row r="17" spans="2:8" ht="42" customHeight="1" x14ac:dyDescent="0.3">
      <c r="B17" s="164" t="s">
        <v>633</v>
      </c>
      <c r="C17" s="20">
        <v>3062</v>
      </c>
      <c r="D17" s="266">
        <v>1477</v>
      </c>
      <c r="E17" s="266">
        <v>918</v>
      </c>
      <c r="F17" s="266">
        <v>395</v>
      </c>
      <c r="G17" s="266">
        <v>137</v>
      </c>
      <c r="H17" s="267">
        <v>135</v>
      </c>
    </row>
    <row r="18" spans="2:8" ht="42" customHeight="1" thickBot="1" x14ac:dyDescent="0.35">
      <c r="B18" s="166" t="s">
        <v>634</v>
      </c>
      <c r="C18" s="28">
        <v>235</v>
      </c>
      <c r="D18" s="268">
        <v>192</v>
      </c>
      <c r="E18" s="268">
        <v>23</v>
      </c>
      <c r="F18" s="268">
        <v>10</v>
      </c>
      <c r="G18" s="268">
        <v>2</v>
      </c>
      <c r="H18" s="269">
        <v>8</v>
      </c>
    </row>
    <row r="19" spans="2:8" ht="42" customHeight="1" x14ac:dyDescent="0.3"/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9"/>
  <sheetViews>
    <sheetView zoomScaleNormal="100" zoomScaleSheetLayoutView="100" workbookViewId="0"/>
  </sheetViews>
  <sheetFormatPr defaultRowHeight="16.5" x14ac:dyDescent="0.3"/>
  <cols>
    <col min="1" max="1" width="1.375" customWidth="1"/>
    <col min="3" max="12" width="8.25" customWidth="1"/>
    <col min="13" max="13" width="9.125" customWidth="1"/>
  </cols>
  <sheetData>
    <row r="1" spans="2:13" ht="28.35" customHeight="1" x14ac:dyDescent="0.3">
      <c r="B1" s="4" t="s">
        <v>738</v>
      </c>
    </row>
    <row r="2" spans="2:13" ht="17.25" thickBot="1" x14ac:dyDescent="0.35">
      <c r="M2" s="196" t="s">
        <v>495</v>
      </c>
    </row>
    <row r="3" spans="2:13" s="18" customFormat="1" ht="15" customHeight="1" x14ac:dyDescent="0.3">
      <c r="B3" s="402" t="s">
        <v>636</v>
      </c>
      <c r="C3" s="428" t="s">
        <v>961</v>
      </c>
      <c r="D3" s="406" t="s">
        <v>483</v>
      </c>
      <c r="E3" s="110"/>
      <c r="F3" s="110"/>
      <c r="G3" s="110"/>
      <c r="H3" s="110"/>
      <c r="I3" s="111"/>
      <c r="J3" s="430" t="s">
        <v>964</v>
      </c>
      <c r="K3" s="270"/>
      <c r="L3" s="270"/>
      <c r="M3" s="271"/>
    </row>
    <row r="4" spans="2:13" s="18" customFormat="1" ht="45" customHeight="1" thickBot="1" x14ac:dyDescent="0.35">
      <c r="B4" s="403"/>
      <c r="C4" s="429"/>
      <c r="D4" s="405"/>
      <c r="E4" s="328" t="s">
        <v>871</v>
      </c>
      <c r="F4" s="328" t="s">
        <v>962</v>
      </c>
      <c r="G4" s="328" t="s">
        <v>872</v>
      </c>
      <c r="H4" s="328" t="s">
        <v>963</v>
      </c>
      <c r="I4" s="328" t="s">
        <v>960</v>
      </c>
      <c r="J4" s="431"/>
      <c r="K4" s="335" t="s">
        <v>926</v>
      </c>
      <c r="L4" s="335" t="s">
        <v>929</v>
      </c>
      <c r="M4" s="346" t="s">
        <v>965</v>
      </c>
    </row>
    <row r="5" spans="2:13" s="183" customFormat="1" ht="42.75" customHeight="1" thickTop="1" x14ac:dyDescent="0.3">
      <c r="B5" s="150" t="s">
        <v>620</v>
      </c>
      <c r="C5" s="151">
        <v>22760</v>
      </c>
      <c r="D5" s="151">
        <v>6324</v>
      </c>
      <c r="E5" s="151">
        <v>1043</v>
      </c>
      <c r="F5" s="151">
        <v>430</v>
      </c>
      <c r="G5" s="151">
        <v>2277</v>
      </c>
      <c r="H5" s="151">
        <v>3772</v>
      </c>
      <c r="I5" s="151">
        <v>210</v>
      </c>
      <c r="J5" s="151">
        <v>44570</v>
      </c>
      <c r="K5" s="151">
        <v>24253</v>
      </c>
      <c r="L5" s="151">
        <v>1271</v>
      </c>
      <c r="M5" s="152">
        <v>33393</v>
      </c>
    </row>
    <row r="6" spans="2:13" s="183" customFormat="1" ht="42.75" customHeight="1" x14ac:dyDescent="0.3">
      <c r="B6" s="164" t="s">
        <v>621</v>
      </c>
      <c r="C6" s="154">
        <v>8</v>
      </c>
      <c r="D6" s="154">
        <v>1</v>
      </c>
      <c r="E6" s="154">
        <v>0</v>
      </c>
      <c r="F6" s="154">
        <v>0</v>
      </c>
      <c r="G6" s="154">
        <v>0</v>
      </c>
      <c r="H6" s="154">
        <v>1</v>
      </c>
      <c r="I6" s="154">
        <v>0</v>
      </c>
      <c r="J6" s="154">
        <v>8</v>
      </c>
      <c r="K6" s="154">
        <v>8</v>
      </c>
      <c r="L6" s="154">
        <v>0</v>
      </c>
      <c r="M6" s="155">
        <v>3</v>
      </c>
    </row>
    <row r="7" spans="2:13" s="183" customFormat="1" ht="42.75" customHeight="1" x14ac:dyDescent="0.3">
      <c r="B7" s="164" t="s">
        <v>622</v>
      </c>
      <c r="C7" s="154">
        <v>940</v>
      </c>
      <c r="D7" s="154">
        <v>326</v>
      </c>
      <c r="E7" s="154">
        <v>27</v>
      </c>
      <c r="F7" s="154">
        <v>14</v>
      </c>
      <c r="G7" s="154">
        <v>103</v>
      </c>
      <c r="H7" s="154">
        <v>233</v>
      </c>
      <c r="I7" s="154">
        <v>17</v>
      </c>
      <c r="J7" s="154">
        <v>1612</v>
      </c>
      <c r="K7" s="154">
        <v>1181</v>
      </c>
      <c r="L7" s="154">
        <v>40</v>
      </c>
      <c r="M7" s="155">
        <v>770</v>
      </c>
    </row>
    <row r="8" spans="2:13" s="183" customFormat="1" ht="42.75" customHeight="1" x14ac:dyDescent="0.3">
      <c r="B8" s="164" t="s">
        <v>623</v>
      </c>
      <c r="C8" s="154">
        <v>3</v>
      </c>
      <c r="D8" s="154">
        <v>2</v>
      </c>
      <c r="E8" s="154">
        <v>0</v>
      </c>
      <c r="F8" s="154">
        <v>0</v>
      </c>
      <c r="G8" s="154">
        <v>2</v>
      </c>
      <c r="H8" s="154">
        <v>1</v>
      </c>
      <c r="I8" s="154">
        <v>0</v>
      </c>
      <c r="J8" s="154">
        <v>3</v>
      </c>
      <c r="K8" s="154">
        <v>3</v>
      </c>
      <c r="L8" s="154">
        <v>0</v>
      </c>
      <c r="M8" s="155">
        <v>1</v>
      </c>
    </row>
    <row r="9" spans="2:13" s="183" customFormat="1" ht="42.75" customHeight="1" x14ac:dyDescent="0.3">
      <c r="B9" s="164" t="s">
        <v>624</v>
      </c>
      <c r="C9" s="154">
        <v>708</v>
      </c>
      <c r="D9" s="154">
        <v>202</v>
      </c>
      <c r="E9" s="154">
        <v>38</v>
      </c>
      <c r="F9" s="154">
        <v>33</v>
      </c>
      <c r="G9" s="154">
        <v>53</v>
      </c>
      <c r="H9" s="154">
        <v>109</v>
      </c>
      <c r="I9" s="154">
        <v>8</v>
      </c>
      <c r="J9" s="154">
        <v>1783</v>
      </c>
      <c r="K9" s="154">
        <v>967</v>
      </c>
      <c r="L9" s="154">
        <v>93</v>
      </c>
      <c r="M9" s="155">
        <v>1272</v>
      </c>
    </row>
    <row r="10" spans="2:13" s="183" customFormat="1" ht="42.75" customHeight="1" x14ac:dyDescent="0.3">
      <c r="B10" s="164" t="s">
        <v>625</v>
      </c>
      <c r="C10" s="154">
        <v>6</v>
      </c>
      <c r="D10" s="154">
        <v>1</v>
      </c>
      <c r="E10" s="154">
        <v>0</v>
      </c>
      <c r="F10" s="154">
        <v>0</v>
      </c>
      <c r="G10" s="154">
        <v>0</v>
      </c>
      <c r="H10" s="154">
        <v>1</v>
      </c>
      <c r="I10" s="154">
        <v>0</v>
      </c>
      <c r="J10" s="154">
        <v>7</v>
      </c>
      <c r="K10" s="154">
        <v>5</v>
      </c>
      <c r="L10" s="154">
        <v>1</v>
      </c>
      <c r="M10" s="155">
        <v>3</v>
      </c>
    </row>
    <row r="11" spans="2:13" s="183" customFormat="1" ht="42.75" customHeight="1" x14ac:dyDescent="0.3">
      <c r="B11" s="164" t="s">
        <v>626</v>
      </c>
      <c r="C11" s="154">
        <v>302</v>
      </c>
      <c r="D11" s="154">
        <v>99</v>
      </c>
      <c r="E11" s="154">
        <v>11</v>
      </c>
      <c r="F11" s="154">
        <v>6</v>
      </c>
      <c r="G11" s="154">
        <v>21</v>
      </c>
      <c r="H11" s="154">
        <v>62</v>
      </c>
      <c r="I11" s="154">
        <v>10</v>
      </c>
      <c r="J11" s="154">
        <v>704</v>
      </c>
      <c r="K11" s="154">
        <v>483</v>
      </c>
      <c r="L11" s="154">
        <v>32</v>
      </c>
      <c r="M11" s="155">
        <v>412</v>
      </c>
    </row>
    <row r="12" spans="2:13" s="183" customFormat="1" ht="42.75" customHeight="1" x14ac:dyDescent="0.3">
      <c r="B12" s="164" t="s">
        <v>627</v>
      </c>
      <c r="C12" s="154">
        <v>287</v>
      </c>
      <c r="D12" s="154">
        <v>75</v>
      </c>
      <c r="E12" s="154">
        <v>15</v>
      </c>
      <c r="F12" s="154">
        <v>14</v>
      </c>
      <c r="G12" s="154">
        <v>17</v>
      </c>
      <c r="H12" s="154">
        <v>53</v>
      </c>
      <c r="I12" s="154">
        <v>0</v>
      </c>
      <c r="J12" s="154">
        <v>672</v>
      </c>
      <c r="K12" s="154">
        <v>386</v>
      </c>
      <c r="L12" s="154">
        <v>8</v>
      </c>
      <c r="M12" s="155">
        <v>548</v>
      </c>
    </row>
    <row r="13" spans="2:13" s="183" customFormat="1" ht="42.75" customHeight="1" x14ac:dyDescent="0.3">
      <c r="B13" s="164" t="s">
        <v>628</v>
      </c>
      <c r="C13" s="154">
        <v>897</v>
      </c>
      <c r="D13" s="154">
        <v>299</v>
      </c>
      <c r="E13" s="154">
        <v>32</v>
      </c>
      <c r="F13" s="154">
        <v>17</v>
      </c>
      <c r="G13" s="154">
        <v>60</v>
      </c>
      <c r="H13" s="154">
        <v>209</v>
      </c>
      <c r="I13" s="154">
        <v>13</v>
      </c>
      <c r="J13" s="154">
        <v>1974</v>
      </c>
      <c r="K13" s="154">
        <v>1324</v>
      </c>
      <c r="L13" s="154">
        <v>70</v>
      </c>
      <c r="M13" s="155">
        <v>1086</v>
      </c>
    </row>
    <row r="14" spans="2:13" s="183" customFormat="1" ht="42.75" customHeight="1" x14ac:dyDescent="0.3">
      <c r="B14" s="164" t="s">
        <v>629</v>
      </c>
      <c r="C14" s="154">
        <v>2713</v>
      </c>
      <c r="D14" s="154">
        <v>733</v>
      </c>
      <c r="E14" s="154">
        <v>149</v>
      </c>
      <c r="F14" s="154">
        <v>116</v>
      </c>
      <c r="G14" s="154">
        <v>172</v>
      </c>
      <c r="H14" s="154">
        <v>457</v>
      </c>
      <c r="I14" s="154">
        <v>11</v>
      </c>
      <c r="J14" s="154">
        <v>6707</v>
      </c>
      <c r="K14" s="154">
        <v>3716</v>
      </c>
      <c r="L14" s="154">
        <v>155</v>
      </c>
      <c r="M14" s="155">
        <v>5408</v>
      </c>
    </row>
    <row r="15" spans="2:13" s="183" customFormat="1" ht="42.75" customHeight="1" x14ac:dyDescent="0.3">
      <c r="B15" s="164" t="s">
        <v>630</v>
      </c>
      <c r="C15" s="154">
        <v>1257</v>
      </c>
      <c r="D15" s="154">
        <v>227</v>
      </c>
      <c r="E15" s="154">
        <v>36</v>
      </c>
      <c r="F15" s="154">
        <v>29</v>
      </c>
      <c r="G15" s="154">
        <v>74</v>
      </c>
      <c r="H15" s="154">
        <v>132</v>
      </c>
      <c r="I15" s="154">
        <v>6</v>
      </c>
      <c r="J15" s="154">
        <v>2314</v>
      </c>
      <c r="K15" s="154">
        <v>1375</v>
      </c>
      <c r="L15" s="154">
        <v>58</v>
      </c>
      <c r="M15" s="155">
        <v>1580</v>
      </c>
    </row>
    <row r="16" spans="2:13" s="183" customFormat="1" ht="42.75" customHeight="1" x14ac:dyDescent="0.3">
      <c r="B16" s="164" t="s">
        <v>631</v>
      </c>
      <c r="C16" s="154">
        <v>8514</v>
      </c>
      <c r="D16" s="154">
        <v>2440</v>
      </c>
      <c r="E16" s="154">
        <v>454</v>
      </c>
      <c r="F16" s="154">
        <v>100</v>
      </c>
      <c r="G16" s="154">
        <v>1058</v>
      </c>
      <c r="H16" s="154">
        <v>1404</v>
      </c>
      <c r="I16" s="154">
        <v>55</v>
      </c>
      <c r="J16" s="154">
        <v>15357</v>
      </c>
      <c r="K16" s="154">
        <v>7148</v>
      </c>
      <c r="L16" s="154">
        <v>299</v>
      </c>
      <c r="M16" s="155">
        <v>13001</v>
      </c>
    </row>
    <row r="17" spans="2:13" s="183" customFormat="1" ht="42.75" customHeight="1" x14ac:dyDescent="0.3">
      <c r="B17" s="164" t="s">
        <v>632</v>
      </c>
      <c r="C17" s="154">
        <v>1291</v>
      </c>
      <c r="D17" s="154">
        <v>317</v>
      </c>
      <c r="E17" s="154">
        <v>48</v>
      </c>
      <c r="F17" s="154">
        <v>18</v>
      </c>
      <c r="G17" s="154">
        <v>113</v>
      </c>
      <c r="H17" s="154">
        <v>177</v>
      </c>
      <c r="I17" s="154">
        <v>3</v>
      </c>
      <c r="J17" s="154">
        <v>2498</v>
      </c>
      <c r="K17" s="154">
        <v>1458</v>
      </c>
      <c r="L17" s="154">
        <v>77</v>
      </c>
      <c r="M17" s="155">
        <v>1701</v>
      </c>
    </row>
    <row r="18" spans="2:13" s="183" customFormat="1" ht="42.75" customHeight="1" x14ac:dyDescent="0.3">
      <c r="B18" s="164" t="s">
        <v>633</v>
      </c>
      <c r="C18" s="154">
        <v>3943</v>
      </c>
      <c r="D18" s="154">
        <v>1179</v>
      </c>
      <c r="E18" s="154">
        <v>176</v>
      </c>
      <c r="F18" s="154">
        <v>66</v>
      </c>
      <c r="G18" s="154">
        <v>403</v>
      </c>
      <c r="H18" s="154">
        <v>701</v>
      </c>
      <c r="I18" s="154">
        <v>76</v>
      </c>
      <c r="J18" s="154">
        <v>7477</v>
      </c>
      <c r="K18" s="154">
        <v>4484</v>
      </c>
      <c r="L18" s="154">
        <v>339</v>
      </c>
      <c r="M18" s="155">
        <v>4864</v>
      </c>
    </row>
    <row r="19" spans="2:13" s="183" customFormat="1" ht="42.75" customHeight="1" thickBot="1" x14ac:dyDescent="0.35">
      <c r="B19" s="166" t="s">
        <v>634</v>
      </c>
      <c r="C19" s="157">
        <v>1891</v>
      </c>
      <c r="D19" s="157">
        <v>423</v>
      </c>
      <c r="E19" s="157">
        <v>57</v>
      </c>
      <c r="F19" s="157">
        <v>17</v>
      </c>
      <c r="G19" s="157">
        <v>201</v>
      </c>
      <c r="H19" s="157">
        <v>232</v>
      </c>
      <c r="I19" s="157">
        <v>11</v>
      </c>
      <c r="J19" s="157">
        <v>3454</v>
      </c>
      <c r="K19" s="157">
        <v>1715</v>
      </c>
      <c r="L19" s="157">
        <v>99</v>
      </c>
      <c r="M19" s="158">
        <v>2744</v>
      </c>
    </row>
    <row r="20" spans="2:13" s="183" customFormat="1" ht="42.75" customHeight="1" x14ac:dyDescent="0.3">
      <c r="B20" s="272"/>
      <c r="C20" s="272"/>
      <c r="D20" s="272"/>
      <c r="E20" s="272"/>
      <c r="F20" s="272"/>
      <c r="G20" s="272"/>
      <c r="H20" s="272"/>
      <c r="I20" s="272"/>
      <c r="J20" s="272"/>
      <c r="K20" s="272"/>
      <c r="L20" s="272"/>
      <c r="M20" s="272"/>
    </row>
    <row r="21" spans="2:13" s="272" customFormat="1" x14ac:dyDescent="0.3"/>
    <row r="22" spans="2:13" s="272" customFormat="1" x14ac:dyDescent="0.3"/>
    <row r="23" spans="2:13" s="272" customFormat="1" x14ac:dyDescent="0.3"/>
    <row r="24" spans="2:13" s="272" customFormat="1" x14ac:dyDescent="0.3"/>
    <row r="25" spans="2:13" s="272" customFormat="1" x14ac:dyDescent="0.3">
      <c r="B25" s="163"/>
      <c r="C25" s="163"/>
      <c r="D25" s="163"/>
      <c r="E25" s="163"/>
      <c r="F25" s="163"/>
      <c r="G25" s="163"/>
      <c r="H25" s="163"/>
      <c r="I25" s="163"/>
      <c r="J25" s="163"/>
      <c r="K25" s="163"/>
      <c r="L25" s="163"/>
      <c r="M25" s="163"/>
    </row>
    <row r="26" spans="2:13" s="163" customFormat="1" x14ac:dyDescent="0.3"/>
    <row r="27" spans="2:13" s="163" customFormat="1" x14ac:dyDescent="0.3"/>
    <row r="28" spans="2:13" s="163" customFormat="1" x14ac:dyDescent="0.3"/>
    <row r="29" spans="2:13" s="163" customFormat="1" x14ac:dyDescent="0.3">
      <c r="B29"/>
      <c r="C29"/>
      <c r="D29"/>
      <c r="E29"/>
      <c r="F29"/>
      <c r="G29"/>
      <c r="H29"/>
      <c r="I29"/>
      <c r="J29"/>
      <c r="K29"/>
      <c r="L29"/>
      <c r="M29"/>
    </row>
  </sheetData>
  <mergeCells count="4">
    <mergeCell ref="B3:B4"/>
    <mergeCell ref="C3:C4"/>
    <mergeCell ref="D3:D4"/>
    <mergeCell ref="J3:J4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1" fitToHeight="0" orientation="portrait" horizontalDpi="4294967293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9"/>
  <sheetViews>
    <sheetView zoomScaleNormal="100" zoomScaleSheetLayoutView="100" workbookViewId="0"/>
  </sheetViews>
  <sheetFormatPr defaultRowHeight="16.5" x14ac:dyDescent="0.3"/>
  <cols>
    <col min="1" max="1" width="2.25" customWidth="1"/>
    <col min="2" max="2" width="15.625" customWidth="1"/>
    <col min="3" max="6" width="19.5" customWidth="1"/>
  </cols>
  <sheetData>
    <row r="1" spans="2:6" ht="28.35" customHeight="1" x14ac:dyDescent="0.3">
      <c r="B1" s="4" t="s">
        <v>739</v>
      </c>
    </row>
    <row r="2" spans="2:6" ht="17.25" thickBot="1" x14ac:dyDescent="0.35">
      <c r="F2" s="196" t="s">
        <v>495</v>
      </c>
    </row>
    <row r="3" spans="2:6" s="117" customFormat="1" ht="44.1" customHeight="1" thickBot="1" x14ac:dyDescent="0.35">
      <c r="B3" s="149" t="s">
        <v>636</v>
      </c>
      <c r="C3" s="115" t="s">
        <v>740</v>
      </c>
      <c r="D3" s="115" t="s">
        <v>741</v>
      </c>
      <c r="E3" s="115" t="s">
        <v>742</v>
      </c>
      <c r="F3" s="116" t="s">
        <v>743</v>
      </c>
    </row>
    <row r="4" spans="2:6" s="18" customFormat="1" ht="40.700000000000003" customHeight="1" thickTop="1" x14ac:dyDescent="0.3">
      <c r="B4" s="150" t="s">
        <v>620</v>
      </c>
      <c r="C4" s="151">
        <v>54300</v>
      </c>
      <c r="D4" s="151">
        <v>53981</v>
      </c>
      <c r="E4" s="151">
        <v>53764</v>
      </c>
      <c r="F4" s="152">
        <v>52779</v>
      </c>
    </row>
    <row r="5" spans="2:6" s="18" customFormat="1" ht="40.700000000000003" customHeight="1" x14ac:dyDescent="0.3">
      <c r="B5" s="164" t="s">
        <v>621</v>
      </c>
      <c r="C5" s="154">
        <v>9</v>
      </c>
      <c r="D5" s="154">
        <v>9</v>
      </c>
      <c r="E5" s="154">
        <v>9</v>
      </c>
      <c r="F5" s="155">
        <v>9</v>
      </c>
    </row>
    <row r="6" spans="2:6" s="18" customFormat="1" ht="40.700000000000003" customHeight="1" x14ac:dyDescent="0.3">
      <c r="B6" s="164" t="s">
        <v>622</v>
      </c>
      <c r="C6" s="154">
        <v>2182</v>
      </c>
      <c r="D6" s="154">
        <v>2184</v>
      </c>
      <c r="E6" s="154">
        <v>2158</v>
      </c>
      <c r="F6" s="155">
        <v>2203</v>
      </c>
    </row>
    <row r="7" spans="2:6" s="18" customFormat="1" ht="40.700000000000003" customHeight="1" x14ac:dyDescent="0.3">
      <c r="B7" s="164" t="s">
        <v>623</v>
      </c>
      <c r="C7" s="154">
        <v>3</v>
      </c>
      <c r="D7" s="154">
        <v>3</v>
      </c>
      <c r="E7" s="154">
        <v>3</v>
      </c>
      <c r="F7" s="155">
        <v>3</v>
      </c>
    </row>
    <row r="8" spans="2:6" s="18" customFormat="1" ht="40.700000000000003" customHeight="1" x14ac:dyDescent="0.3">
      <c r="B8" s="164" t="s">
        <v>624</v>
      </c>
      <c r="C8" s="154">
        <v>2146</v>
      </c>
      <c r="D8" s="154">
        <v>2144</v>
      </c>
      <c r="E8" s="154">
        <v>2133</v>
      </c>
      <c r="F8" s="155">
        <v>2100</v>
      </c>
    </row>
    <row r="9" spans="2:6" s="18" customFormat="1" ht="40.700000000000003" customHeight="1" x14ac:dyDescent="0.3">
      <c r="B9" s="164" t="s">
        <v>625</v>
      </c>
      <c r="C9" s="154">
        <v>8</v>
      </c>
      <c r="D9" s="154">
        <v>8</v>
      </c>
      <c r="E9" s="154">
        <v>8</v>
      </c>
      <c r="F9" s="155">
        <v>8</v>
      </c>
    </row>
    <row r="10" spans="2:6" s="18" customFormat="1" ht="40.700000000000003" customHeight="1" x14ac:dyDescent="0.3">
      <c r="B10" s="164" t="s">
        <v>626</v>
      </c>
      <c r="C10" s="154">
        <v>899</v>
      </c>
      <c r="D10" s="154">
        <v>896</v>
      </c>
      <c r="E10" s="154">
        <v>881</v>
      </c>
      <c r="F10" s="155">
        <v>903</v>
      </c>
    </row>
    <row r="11" spans="2:6" s="18" customFormat="1" ht="40.700000000000003" customHeight="1" x14ac:dyDescent="0.3">
      <c r="B11" s="164" t="s">
        <v>627</v>
      </c>
      <c r="C11" s="154">
        <v>750</v>
      </c>
      <c r="D11" s="154">
        <v>751</v>
      </c>
      <c r="E11" s="154">
        <v>746</v>
      </c>
      <c r="F11" s="155">
        <v>719</v>
      </c>
    </row>
    <row r="12" spans="2:6" s="18" customFormat="1" ht="40.700000000000003" customHeight="1" x14ac:dyDescent="0.3">
      <c r="B12" s="164" t="s">
        <v>628</v>
      </c>
      <c r="C12" s="154">
        <v>2280</v>
      </c>
      <c r="D12" s="154">
        <v>2269</v>
      </c>
      <c r="E12" s="154">
        <v>2236</v>
      </c>
      <c r="F12" s="155">
        <v>2287</v>
      </c>
    </row>
    <row r="13" spans="2:6" s="18" customFormat="1" ht="40.700000000000003" customHeight="1" x14ac:dyDescent="0.3">
      <c r="B13" s="164" t="s">
        <v>629</v>
      </c>
      <c r="C13" s="154">
        <v>8032</v>
      </c>
      <c r="D13" s="154">
        <v>8029</v>
      </c>
      <c r="E13" s="154">
        <v>8020</v>
      </c>
      <c r="F13" s="155">
        <v>7162</v>
      </c>
    </row>
    <row r="14" spans="2:6" s="18" customFormat="1" ht="40.700000000000003" customHeight="1" x14ac:dyDescent="0.3">
      <c r="B14" s="164" t="s">
        <v>630</v>
      </c>
      <c r="C14" s="154">
        <v>2890</v>
      </c>
      <c r="D14" s="154">
        <v>2889</v>
      </c>
      <c r="E14" s="154">
        <v>2877</v>
      </c>
      <c r="F14" s="155">
        <v>2905</v>
      </c>
    </row>
    <row r="15" spans="2:6" s="18" customFormat="1" ht="40.700000000000003" customHeight="1" x14ac:dyDescent="0.3">
      <c r="B15" s="164" t="s">
        <v>631</v>
      </c>
      <c r="C15" s="154">
        <v>18645</v>
      </c>
      <c r="D15" s="154">
        <v>18363</v>
      </c>
      <c r="E15" s="154">
        <v>18398</v>
      </c>
      <c r="F15" s="155">
        <v>17996</v>
      </c>
    </row>
    <row r="16" spans="2:6" s="18" customFormat="1" ht="40.700000000000003" customHeight="1" x14ac:dyDescent="0.3">
      <c r="B16" s="164" t="s">
        <v>632</v>
      </c>
      <c r="C16" s="154">
        <v>3009</v>
      </c>
      <c r="D16" s="154">
        <v>3002</v>
      </c>
      <c r="E16" s="154">
        <v>2956</v>
      </c>
      <c r="F16" s="155">
        <v>3015</v>
      </c>
    </row>
    <row r="17" spans="2:6" s="18" customFormat="1" ht="40.700000000000003" customHeight="1" x14ac:dyDescent="0.3">
      <c r="B17" s="164" t="s">
        <v>633</v>
      </c>
      <c r="C17" s="154">
        <v>9341</v>
      </c>
      <c r="D17" s="154">
        <v>9341</v>
      </c>
      <c r="E17" s="154">
        <v>9254</v>
      </c>
      <c r="F17" s="155">
        <v>9355</v>
      </c>
    </row>
    <row r="18" spans="2:6" s="18" customFormat="1" ht="40.700000000000003" customHeight="1" thickBot="1" x14ac:dyDescent="0.35">
      <c r="B18" s="166" t="s">
        <v>634</v>
      </c>
      <c r="C18" s="157">
        <v>4106</v>
      </c>
      <c r="D18" s="157">
        <v>4093</v>
      </c>
      <c r="E18" s="157">
        <v>4085</v>
      </c>
      <c r="F18" s="158">
        <v>4114</v>
      </c>
    </row>
    <row r="19" spans="2:6" s="18" customFormat="1" ht="40.700000000000003" customHeight="1" x14ac:dyDescent="0.3">
      <c r="B19"/>
      <c r="C19"/>
      <c r="D19"/>
      <c r="E19"/>
      <c r="F19"/>
    </row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1"/>
  <sheetViews>
    <sheetView zoomScaleNormal="100" zoomScaleSheetLayoutView="100" workbookViewId="0"/>
  </sheetViews>
  <sheetFormatPr defaultRowHeight="16.5" x14ac:dyDescent="0.3"/>
  <cols>
    <col min="1" max="1" width="1.25" customWidth="1"/>
    <col min="2" max="2" width="9" style="118"/>
    <col min="3" max="4" width="10.375" style="188" customWidth="1"/>
    <col min="5" max="6" width="10.375" customWidth="1"/>
    <col min="7" max="8" width="10.375" style="188" customWidth="1"/>
    <col min="9" max="10" width="10.375" customWidth="1"/>
  </cols>
  <sheetData>
    <row r="1" spans="2:10" ht="28.35" customHeight="1" x14ac:dyDescent="0.3">
      <c r="B1" s="1" t="s">
        <v>744</v>
      </c>
    </row>
    <row r="3" spans="2:10" ht="20.25" x14ac:dyDescent="0.3">
      <c r="B3" s="4" t="s">
        <v>745</v>
      </c>
    </row>
    <row r="4" spans="2:10" ht="17.25" thickBot="1" x14ac:dyDescent="0.35">
      <c r="H4" s="432" t="s">
        <v>492</v>
      </c>
      <c r="I4" s="432"/>
      <c r="J4" s="432"/>
    </row>
    <row r="5" spans="2:10" s="6" customFormat="1" ht="24" customHeight="1" x14ac:dyDescent="0.3">
      <c r="B5" s="433" t="s">
        <v>498</v>
      </c>
      <c r="C5" s="436" t="s">
        <v>746</v>
      </c>
      <c r="D5" s="436"/>
      <c r="E5" s="436"/>
      <c r="F5" s="436"/>
      <c r="G5" s="437" t="s">
        <v>747</v>
      </c>
      <c r="H5" s="437"/>
      <c r="I5" s="437"/>
      <c r="J5" s="438"/>
    </row>
    <row r="6" spans="2:10" s="6" customFormat="1" ht="12.75" customHeight="1" x14ac:dyDescent="0.3">
      <c r="B6" s="434"/>
      <c r="C6" s="439" t="s">
        <v>501</v>
      </c>
      <c r="D6" s="441" t="s">
        <v>502</v>
      </c>
      <c r="E6" s="208"/>
      <c r="F6" s="442" t="s">
        <v>748</v>
      </c>
      <c r="G6" s="439" t="s">
        <v>501</v>
      </c>
      <c r="H6" s="441" t="s">
        <v>502</v>
      </c>
      <c r="I6" s="208"/>
      <c r="J6" s="444" t="s">
        <v>748</v>
      </c>
    </row>
    <row r="7" spans="2:10" s="6" customFormat="1" ht="25.5" customHeight="1" thickBot="1" x14ac:dyDescent="0.35">
      <c r="B7" s="435"/>
      <c r="C7" s="440"/>
      <c r="D7" s="440"/>
      <c r="E7" s="273" t="s">
        <v>749</v>
      </c>
      <c r="F7" s="443"/>
      <c r="G7" s="440"/>
      <c r="H7" s="440"/>
      <c r="I7" s="9" t="s">
        <v>749</v>
      </c>
      <c r="J7" s="445"/>
    </row>
    <row r="8" spans="2:10" s="18" customFormat="1" ht="39.950000000000003" customHeight="1" thickTop="1" x14ac:dyDescent="0.3">
      <c r="B8" s="274" t="s">
        <v>750</v>
      </c>
      <c r="C8" s="151">
        <v>96108</v>
      </c>
      <c r="D8" s="151">
        <f>SUM(D9:D25)</f>
        <v>90510</v>
      </c>
      <c r="E8" s="275">
        <v>100</v>
      </c>
      <c r="F8" s="212">
        <f>((D8-C8)/C8)*100</f>
        <v>-5.8246972156324137</v>
      </c>
      <c r="G8" s="151">
        <v>253656</v>
      </c>
      <c r="H8" s="151">
        <f>SUM(H9:H25)</f>
        <v>217197</v>
      </c>
      <c r="I8" s="212">
        <v>100</v>
      </c>
      <c r="J8" s="276">
        <f>((H8-G8)/G8)*100</f>
        <v>-14.37340334941811</v>
      </c>
    </row>
    <row r="9" spans="2:10" s="18" customFormat="1" ht="39.950000000000003" customHeight="1" x14ac:dyDescent="0.3">
      <c r="B9" s="277" t="s">
        <v>751</v>
      </c>
      <c r="C9" s="154">
        <v>267</v>
      </c>
      <c r="D9" s="154">
        <v>318</v>
      </c>
      <c r="E9" s="278">
        <f>(D9/$D$8)*100</f>
        <v>0.35134239310573417</v>
      </c>
      <c r="F9" s="279">
        <f>((D9-C9)/C9)*100</f>
        <v>19.101123595505616</v>
      </c>
      <c r="G9" s="154">
        <v>870</v>
      </c>
      <c r="H9" s="154">
        <v>933</v>
      </c>
      <c r="I9" s="278">
        <f>(H9/$H$8)*100</f>
        <v>0.42956394425337369</v>
      </c>
      <c r="J9" s="280">
        <f>((H9-G9)/G9)*100</f>
        <v>7.2413793103448283</v>
      </c>
    </row>
    <row r="10" spans="2:10" s="18" customFormat="1" ht="39.950000000000003" customHeight="1" x14ac:dyDescent="0.3">
      <c r="B10" s="277" t="s">
        <v>752</v>
      </c>
      <c r="C10" s="154">
        <v>371</v>
      </c>
      <c r="D10" s="154">
        <v>421</v>
      </c>
      <c r="E10" s="281">
        <f t="shared" ref="E10:E25" si="0">(D10/$D$8)*100</f>
        <v>0.46514197326262291</v>
      </c>
      <c r="F10" s="282">
        <f t="shared" ref="F10:F25" si="1">((D10-C10)/C10)*100</f>
        <v>13.477088948787062</v>
      </c>
      <c r="G10" s="154">
        <v>1144</v>
      </c>
      <c r="H10" s="154">
        <v>1165</v>
      </c>
      <c r="I10" s="282">
        <f t="shared" ref="I10:I25" si="2">(H10/$H$8)*100</f>
        <v>0.53637941592195104</v>
      </c>
      <c r="J10" s="283">
        <f t="shared" ref="J10:J25" si="3">((H10-G10)/G10)*100</f>
        <v>1.8356643356643356</v>
      </c>
    </row>
    <row r="11" spans="2:10" s="18" customFormat="1" ht="39.950000000000003" customHeight="1" x14ac:dyDescent="0.3">
      <c r="B11" s="277" t="s">
        <v>753</v>
      </c>
      <c r="C11" s="154">
        <v>1160</v>
      </c>
      <c r="D11" s="154">
        <v>1375</v>
      </c>
      <c r="E11" s="281">
        <f t="shared" si="0"/>
        <v>1.5191691525798254</v>
      </c>
      <c r="F11" s="282">
        <f t="shared" si="1"/>
        <v>18.53448275862069</v>
      </c>
      <c r="G11" s="154">
        <v>3588</v>
      </c>
      <c r="H11" s="154">
        <v>3777</v>
      </c>
      <c r="I11" s="282">
        <f t="shared" si="2"/>
        <v>1.7389742952250722</v>
      </c>
      <c r="J11" s="283">
        <f t="shared" si="3"/>
        <v>5.2675585284280935</v>
      </c>
    </row>
    <row r="12" spans="2:10" s="18" customFormat="1" ht="39.950000000000003" customHeight="1" x14ac:dyDescent="0.3">
      <c r="B12" s="277" t="s">
        <v>754</v>
      </c>
      <c r="C12" s="154">
        <v>341</v>
      </c>
      <c r="D12" s="154">
        <v>311</v>
      </c>
      <c r="E12" s="281">
        <f t="shared" si="0"/>
        <v>0.34360844105623689</v>
      </c>
      <c r="F12" s="282">
        <f t="shared" si="1"/>
        <v>-8.7976539589442826</v>
      </c>
      <c r="G12" s="154">
        <v>1003</v>
      </c>
      <c r="H12" s="154">
        <v>830</v>
      </c>
      <c r="I12" s="282">
        <f t="shared" si="2"/>
        <v>0.38214155812465184</v>
      </c>
      <c r="J12" s="283">
        <f t="shared" si="3"/>
        <v>-17.248255234297108</v>
      </c>
    </row>
    <row r="13" spans="2:10" s="18" customFormat="1" ht="39.950000000000003" customHeight="1" x14ac:dyDescent="0.3">
      <c r="B13" s="277" t="s">
        <v>755</v>
      </c>
      <c r="C13" s="154">
        <v>1079</v>
      </c>
      <c r="D13" s="154">
        <v>994</v>
      </c>
      <c r="E13" s="281">
        <f t="shared" si="0"/>
        <v>1.0982211910286155</v>
      </c>
      <c r="F13" s="282">
        <f t="shared" si="1"/>
        <v>-7.8776645041705287</v>
      </c>
      <c r="G13" s="154">
        <v>3188</v>
      </c>
      <c r="H13" s="154">
        <v>2571</v>
      </c>
      <c r="I13" s="282">
        <f t="shared" si="2"/>
        <v>1.1837180071547948</v>
      </c>
      <c r="J13" s="283">
        <f t="shared" si="3"/>
        <v>-19.353826850690087</v>
      </c>
    </row>
    <row r="14" spans="2:10" s="18" customFormat="1" ht="39.950000000000003" customHeight="1" x14ac:dyDescent="0.3">
      <c r="B14" s="277" t="s">
        <v>756</v>
      </c>
      <c r="C14" s="154">
        <v>519</v>
      </c>
      <c r="D14" s="154">
        <v>677</v>
      </c>
      <c r="E14" s="281">
        <f t="shared" si="0"/>
        <v>0.74798364821566676</v>
      </c>
      <c r="F14" s="282">
        <f t="shared" si="1"/>
        <v>30.443159922928707</v>
      </c>
      <c r="G14" s="154">
        <v>1660</v>
      </c>
      <c r="H14" s="154">
        <v>1937</v>
      </c>
      <c r="I14" s="282">
        <f t="shared" si="2"/>
        <v>0.89181710612945853</v>
      </c>
      <c r="J14" s="283">
        <f t="shared" si="3"/>
        <v>16.686746987951807</v>
      </c>
    </row>
    <row r="15" spans="2:10" s="18" customFormat="1" ht="39.950000000000003" customHeight="1" x14ac:dyDescent="0.3">
      <c r="B15" s="277" t="s">
        <v>757</v>
      </c>
      <c r="C15" s="154">
        <v>302</v>
      </c>
      <c r="D15" s="154">
        <v>426</v>
      </c>
      <c r="E15" s="281">
        <f t="shared" si="0"/>
        <v>0.47066622472654956</v>
      </c>
      <c r="F15" s="282">
        <f t="shared" si="1"/>
        <v>41.059602649006621</v>
      </c>
      <c r="G15" s="154">
        <v>909</v>
      </c>
      <c r="H15" s="154">
        <v>1155</v>
      </c>
      <c r="I15" s="282">
        <f t="shared" si="2"/>
        <v>0.53177530076382273</v>
      </c>
      <c r="J15" s="283">
        <f t="shared" si="3"/>
        <v>27.062706270627064</v>
      </c>
    </row>
    <row r="16" spans="2:10" s="18" customFormat="1" ht="39.950000000000003" customHeight="1" x14ac:dyDescent="0.3">
      <c r="B16" s="277" t="s">
        <v>758</v>
      </c>
      <c r="C16" s="182" t="s">
        <v>924</v>
      </c>
      <c r="D16" s="154">
        <v>324</v>
      </c>
      <c r="E16" s="281">
        <f t="shared" si="0"/>
        <v>0.35797149486244617</v>
      </c>
      <c r="F16" s="182" t="s">
        <v>930</v>
      </c>
      <c r="G16" s="182" t="s">
        <v>924</v>
      </c>
      <c r="H16" s="154">
        <v>862</v>
      </c>
      <c r="I16" s="282">
        <f t="shared" si="2"/>
        <v>0.39687472663066253</v>
      </c>
      <c r="J16" s="345" t="s">
        <v>924</v>
      </c>
    </row>
    <row r="17" spans="2:10" s="18" customFormat="1" ht="39.950000000000003" customHeight="1" x14ac:dyDescent="0.3">
      <c r="B17" s="277" t="s">
        <v>759</v>
      </c>
      <c r="C17" s="154">
        <v>4590</v>
      </c>
      <c r="D17" s="154">
        <v>4082</v>
      </c>
      <c r="E17" s="281">
        <f t="shared" si="0"/>
        <v>4.5099988951497068</v>
      </c>
      <c r="F17" s="282">
        <f t="shared" si="1"/>
        <v>-11.067538126361656</v>
      </c>
      <c r="G17" s="154">
        <v>14325</v>
      </c>
      <c r="H17" s="154">
        <v>11869</v>
      </c>
      <c r="I17" s="282">
        <f t="shared" si="2"/>
        <v>5.4646242811825205</v>
      </c>
      <c r="J17" s="283">
        <f t="shared" si="3"/>
        <v>-17.144851657940663</v>
      </c>
    </row>
    <row r="18" spans="2:10" s="18" customFormat="1" ht="39.950000000000003" customHeight="1" x14ac:dyDescent="0.3">
      <c r="B18" s="277" t="s">
        <v>760</v>
      </c>
      <c r="C18" s="154">
        <v>7265</v>
      </c>
      <c r="D18" s="154">
        <v>7703</v>
      </c>
      <c r="E18" s="281">
        <f t="shared" si="0"/>
        <v>8.5106618053253786</v>
      </c>
      <c r="F18" s="282">
        <f t="shared" si="1"/>
        <v>6.0289057123193395</v>
      </c>
      <c r="G18" s="154">
        <v>19807</v>
      </c>
      <c r="H18" s="154">
        <v>18695</v>
      </c>
      <c r="I18" s="282">
        <f t="shared" si="2"/>
        <v>8.6073932881209227</v>
      </c>
      <c r="J18" s="283">
        <f t="shared" si="3"/>
        <v>-5.6141768061796338</v>
      </c>
    </row>
    <row r="19" spans="2:10" s="18" customFormat="1" ht="39.950000000000003" customHeight="1" x14ac:dyDescent="0.3">
      <c r="B19" s="277" t="s">
        <v>761</v>
      </c>
      <c r="C19" s="154">
        <v>5886</v>
      </c>
      <c r="D19" s="154">
        <v>6019</v>
      </c>
      <c r="E19" s="281">
        <f t="shared" si="0"/>
        <v>6.6500939122748859</v>
      </c>
      <c r="F19" s="282">
        <f t="shared" si="1"/>
        <v>2.259599048589874</v>
      </c>
      <c r="G19" s="154">
        <v>15931</v>
      </c>
      <c r="H19" s="154">
        <v>14864</v>
      </c>
      <c r="I19" s="282">
        <f t="shared" si="2"/>
        <v>6.8435567710419569</v>
      </c>
      <c r="J19" s="283">
        <f t="shared" si="3"/>
        <v>-6.6976335446613522</v>
      </c>
    </row>
    <row r="20" spans="2:10" s="18" customFormat="1" ht="39.950000000000003" customHeight="1" x14ac:dyDescent="0.3">
      <c r="B20" s="277" t="s">
        <v>762</v>
      </c>
      <c r="C20" s="154">
        <v>8712</v>
      </c>
      <c r="D20" s="154">
        <v>7894</v>
      </c>
      <c r="E20" s="281">
        <f t="shared" si="0"/>
        <v>8.7216882112473755</v>
      </c>
      <c r="F20" s="282">
        <f t="shared" si="1"/>
        <v>-9.3893480257116622</v>
      </c>
      <c r="G20" s="154">
        <v>23622</v>
      </c>
      <c r="H20" s="154">
        <v>19579</v>
      </c>
      <c r="I20" s="282">
        <f t="shared" si="2"/>
        <v>9.0143970680994663</v>
      </c>
      <c r="J20" s="283">
        <f t="shared" si="3"/>
        <v>-17.115400897468461</v>
      </c>
    </row>
    <row r="21" spans="2:10" s="18" customFormat="1" ht="39.950000000000003" customHeight="1" x14ac:dyDescent="0.3">
      <c r="B21" s="277" t="s">
        <v>763</v>
      </c>
      <c r="C21" s="154">
        <v>12618</v>
      </c>
      <c r="D21" s="154">
        <v>11117</v>
      </c>
      <c r="E21" s="281">
        <f t="shared" si="0"/>
        <v>12.282620704894487</v>
      </c>
      <c r="F21" s="282">
        <f t="shared" si="1"/>
        <v>-11.895704549056903</v>
      </c>
      <c r="G21" s="154">
        <v>33604</v>
      </c>
      <c r="H21" s="154">
        <v>26872</v>
      </c>
      <c r="I21" s="282">
        <f t="shared" si="2"/>
        <v>12.372178252922463</v>
      </c>
      <c r="J21" s="283">
        <f t="shared" si="3"/>
        <v>-20.033329365551719</v>
      </c>
    </row>
    <row r="22" spans="2:10" s="18" customFormat="1" ht="39.950000000000003" customHeight="1" x14ac:dyDescent="0.3">
      <c r="B22" s="277" t="s">
        <v>764</v>
      </c>
      <c r="C22" s="154">
        <v>14188</v>
      </c>
      <c r="D22" s="154">
        <v>12684</v>
      </c>
      <c r="E22" s="281">
        <f t="shared" si="0"/>
        <v>14.013921113689095</v>
      </c>
      <c r="F22" s="282">
        <f t="shared" si="1"/>
        <v>-10.60050747110234</v>
      </c>
      <c r="G22" s="154">
        <v>35613</v>
      </c>
      <c r="H22" s="154">
        <v>28701</v>
      </c>
      <c r="I22" s="282">
        <f t="shared" si="2"/>
        <v>13.214270915344134</v>
      </c>
      <c r="J22" s="283">
        <f t="shared" si="3"/>
        <v>-19.408642911296436</v>
      </c>
    </row>
    <row r="23" spans="2:10" s="18" customFormat="1" ht="39.950000000000003" customHeight="1" x14ac:dyDescent="0.3">
      <c r="B23" s="277" t="s">
        <v>765</v>
      </c>
      <c r="C23" s="154">
        <v>23555</v>
      </c>
      <c r="D23" s="154">
        <v>21421</v>
      </c>
      <c r="E23" s="281">
        <f t="shared" si="0"/>
        <v>23.666998121754503</v>
      </c>
      <c r="F23" s="282">
        <f t="shared" si="1"/>
        <v>-9.059647633198896</v>
      </c>
      <c r="G23" s="154">
        <v>59223</v>
      </c>
      <c r="H23" s="154">
        <v>49203</v>
      </c>
      <c r="I23" s="282">
        <f t="shared" si="2"/>
        <v>22.653627812538847</v>
      </c>
      <c r="J23" s="283">
        <f t="shared" si="3"/>
        <v>-16.919102375766172</v>
      </c>
    </row>
    <row r="24" spans="2:10" s="18" customFormat="1" ht="39.950000000000003" customHeight="1" x14ac:dyDescent="0.3">
      <c r="B24" s="277" t="s">
        <v>766</v>
      </c>
      <c r="C24" s="154">
        <v>14052</v>
      </c>
      <c r="D24" s="154">
        <v>13783</v>
      </c>
      <c r="E24" s="281">
        <f t="shared" si="0"/>
        <v>15.22815158546017</v>
      </c>
      <c r="F24" s="282">
        <f t="shared" si="1"/>
        <v>-1.914318246512952</v>
      </c>
      <c r="G24" s="154">
        <v>35465</v>
      </c>
      <c r="H24" s="154">
        <v>31469</v>
      </c>
      <c r="I24" s="282">
        <f t="shared" si="2"/>
        <v>14.488689991114057</v>
      </c>
      <c r="J24" s="283">
        <f t="shared" si="3"/>
        <v>-11.267446778514028</v>
      </c>
    </row>
    <row r="25" spans="2:10" s="18" customFormat="1" ht="44.1" customHeight="1" thickBot="1" x14ac:dyDescent="0.35">
      <c r="B25" s="284" t="s">
        <v>767</v>
      </c>
      <c r="C25" s="157">
        <v>1203</v>
      </c>
      <c r="D25" s="157">
        <v>961</v>
      </c>
      <c r="E25" s="285">
        <f t="shared" si="0"/>
        <v>1.0617611313666997</v>
      </c>
      <c r="F25" s="286">
        <f t="shared" si="1"/>
        <v>-20.116375727348295</v>
      </c>
      <c r="G25" s="157">
        <v>3704</v>
      </c>
      <c r="H25" s="157">
        <v>2715</v>
      </c>
      <c r="I25" s="286">
        <f t="shared" si="2"/>
        <v>1.2500172654318429</v>
      </c>
      <c r="J25" s="287">
        <f t="shared" si="3"/>
        <v>-26.700863930885525</v>
      </c>
    </row>
    <row r="26" spans="2:10" s="18" customFormat="1" ht="35.25" customHeight="1" x14ac:dyDescent="0.3">
      <c r="B26" s="35"/>
      <c r="C26" s="195"/>
      <c r="D26" s="195"/>
      <c r="E26" s="35"/>
      <c r="F26" s="35"/>
      <c r="G26" s="107"/>
      <c r="H26" s="107"/>
      <c r="I26" s="35"/>
      <c r="J26" s="37"/>
    </row>
    <row r="27" spans="2:10" s="18" customFormat="1" ht="35.25" customHeight="1" x14ac:dyDescent="0.3">
      <c r="B27" s="35"/>
      <c r="C27" s="195"/>
      <c r="D27" s="195"/>
      <c r="G27" s="195"/>
      <c r="H27" s="195"/>
      <c r="J27" s="38"/>
    </row>
    <row r="28" spans="2:10" x14ac:dyDescent="0.3">
      <c r="B28" s="35"/>
      <c r="C28" s="195"/>
      <c r="D28" s="195"/>
      <c r="E28" s="18"/>
      <c r="F28" s="18"/>
      <c r="G28" s="195"/>
      <c r="H28" s="195"/>
      <c r="I28" s="18"/>
      <c r="J28" s="38"/>
    </row>
    <row r="29" spans="2:10" x14ac:dyDescent="0.3">
      <c r="J29" s="39"/>
    </row>
    <row r="30" spans="2:10" x14ac:dyDescent="0.3">
      <c r="J30" s="39"/>
    </row>
    <row r="31" spans="2:10" x14ac:dyDescent="0.3">
      <c r="J31" s="39"/>
    </row>
    <row r="32" spans="2:10" x14ac:dyDescent="0.3">
      <c r="J32" s="39"/>
    </row>
    <row r="33" spans="10:10" x14ac:dyDescent="0.3">
      <c r="J33" s="39"/>
    </row>
    <row r="34" spans="10:10" x14ac:dyDescent="0.3">
      <c r="J34" s="39"/>
    </row>
    <row r="35" spans="10:10" x14ac:dyDescent="0.3">
      <c r="J35" s="39"/>
    </row>
    <row r="36" spans="10:10" x14ac:dyDescent="0.3">
      <c r="J36" s="39"/>
    </row>
    <row r="37" spans="10:10" x14ac:dyDescent="0.3">
      <c r="J37" s="39"/>
    </row>
    <row r="38" spans="10:10" x14ac:dyDescent="0.3">
      <c r="J38" s="39"/>
    </row>
    <row r="39" spans="10:10" x14ac:dyDescent="0.3">
      <c r="J39" s="39"/>
    </row>
    <row r="40" spans="10:10" x14ac:dyDescent="0.3">
      <c r="J40" s="39"/>
    </row>
    <row r="41" spans="10:10" x14ac:dyDescent="0.3">
      <c r="J41" s="39"/>
    </row>
  </sheetData>
  <mergeCells count="10">
    <mergeCell ref="H4:J4"/>
    <mergeCell ref="B5:B7"/>
    <mergeCell ref="C5:F5"/>
    <mergeCell ref="G5:J5"/>
    <mergeCell ref="C6:C7"/>
    <mergeCell ref="D6:D7"/>
    <mergeCell ref="F6:F7"/>
    <mergeCell ref="G6:G7"/>
    <mergeCell ref="H6:H7"/>
    <mergeCell ref="J6:J7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0"/>
  <sheetViews>
    <sheetView zoomScaleNormal="100" zoomScaleSheetLayoutView="100" workbookViewId="0"/>
  </sheetViews>
  <sheetFormatPr defaultRowHeight="16.5" x14ac:dyDescent="0.3"/>
  <cols>
    <col min="1" max="1" width="2.25" customWidth="1"/>
    <col min="2" max="2" width="2" style="62" customWidth="1"/>
    <col min="3" max="3" width="16" style="63" customWidth="1"/>
    <col min="4" max="7" width="18.375" style="42" customWidth="1"/>
  </cols>
  <sheetData>
    <row r="1" spans="2:7" ht="28.35" customHeight="1" x14ac:dyDescent="0.3">
      <c r="B1" s="4" t="s">
        <v>768</v>
      </c>
      <c r="C1" s="188"/>
      <c r="D1" s="288"/>
      <c r="G1" s="288"/>
    </row>
    <row r="2" spans="2:7" ht="17.25" thickBot="1" x14ac:dyDescent="0.35">
      <c r="B2" s="43"/>
      <c r="C2" s="188"/>
      <c r="D2" s="288"/>
      <c r="F2" s="448" t="s">
        <v>493</v>
      </c>
      <c r="G2" s="448"/>
    </row>
    <row r="3" spans="2:7" s="289" customFormat="1" ht="21" customHeight="1" x14ac:dyDescent="0.3">
      <c r="B3" s="449" t="s">
        <v>524</v>
      </c>
      <c r="C3" s="450"/>
      <c r="D3" s="453" t="s">
        <v>746</v>
      </c>
      <c r="E3" s="455" t="s">
        <v>747</v>
      </c>
      <c r="F3" s="456"/>
      <c r="G3" s="457"/>
    </row>
    <row r="4" spans="2:7" s="289" customFormat="1" ht="21" customHeight="1" thickBot="1" x14ac:dyDescent="0.35">
      <c r="B4" s="451"/>
      <c r="C4" s="452"/>
      <c r="D4" s="454"/>
      <c r="E4" s="290" t="s">
        <v>317</v>
      </c>
      <c r="F4" s="290" t="s">
        <v>417</v>
      </c>
      <c r="G4" s="291" t="s">
        <v>527</v>
      </c>
    </row>
    <row r="5" spans="2:7" s="294" customFormat="1" ht="22.5" customHeight="1" thickTop="1" x14ac:dyDescent="0.3">
      <c r="B5" s="458" t="s">
        <v>528</v>
      </c>
      <c r="C5" s="459"/>
      <c r="D5" s="292">
        <v>90510</v>
      </c>
      <c r="E5" s="292">
        <v>217197</v>
      </c>
      <c r="F5" s="292">
        <v>109406</v>
      </c>
      <c r="G5" s="293">
        <v>107791</v>
      </c>
    </row>
    <row r="6" spans="2:7" s="297" customFormat="1" ht="18" customHeight="1" x14ac:dyDescent="0.3">
      <c r="B6" s="446" t="s">
        <v>49</v>
      </c>
      <c r="C6" s="447"/>
      <c r="D6" s="295">
        <v>318</v>
      </c>
      <c r="E6" s="295">
        <v>933</v>
      </c>
      <c r="F6" s="295">
        <v>481</v>
      </c>
      <c r="G6" s="296">
        <v>452</v>
      </c>
    </row>
    <row r="7" spans="2:7" s="294" customFormat="1" ht="18" customHeight="1" x14ac:dyDescent="0.3">
      <c r="B7" s="298"/>
      <c r="C7" s="299" t="s">
        <v>50</v>
      </c>
      <c r="D7" s="292">
        <v>7</v>
      </c>
      <c r="E7" s="292">
        <v>17</v>
      </c>
      <c r="F7" s="292">
        <v>8</v>
      </c>
      <c r="G7" s="293">
        <v>9</v>
      </c>
    </row>
    <row r="8" spans="2:7" s="294" customFormat="1" ht="18" customHeight="1" x14ac:dyDescent="0.3">
      <c r="B8" s="300"/>
      <c r="C8" s="299" t="s">
        <v>51</v>
      </c>
      <c r="D8" s="292">
        <v>4</v>
      </c>
      <c r="E8" s="292">
        <v>11</v>
      </c>
      <c r="F8" s="292">
        <v>5</v>
      </c>
      <c r="G8" s="293">
        <v>6</v>
      </c>
    </row>
    <row r="9" spans="2:7" s="294" customFormat="1" ht="18" customHeight="1" x14ac:dyDescent="0.3">
      <c r="B9" s="300"/>
      <c r="C9" s="299" t="s">
        <v>52</v>
      </c>
      <c r="D9" s="292">
        <v>4</v>
      </c>
      <c r="E9" s="292">
        <v>9</v>
      </c>
      <c r="F9" s="292">
        <v>5</v>
      </c>
      <c r="G9" s="293">
        <v>4</v>
      </c>
    </row>
    <row r="10" spans="2:7" s="294" customFormat="1" ht="18" customHeight="1" x14ac:dyDescent="0.3">
      <c r="B10" s="300"/>
      <c r="C10" s="299" t="s">
        <v>53</v>
      </c>
      <c r="D10" s="292">
        <v>6</v>
      </c>
      <c r="E10" s="292">
        <v>19</v>
      </c>
      <c r="F10" s="292">
        <v>10</v>
      </c>
      <c r="G10" s="293">
        <v>9</v>
      </c>
    </row>
    <row r="11" spans="2:7" s="294" customFormat="1" ht="18" customHeight="1" x14ac:dyDescent="0.3">
      <c r="B11" s="300"/>
      <c r="C11" s="299" t="s">
        <v>54</v>
      </c>
      <c r="D11" s="292">
        <v>12</v>
      </c>
      <c r="E11" s="292">
        <v>37</v>
      </c>
      <c r="F11" s="292">
        <v>20</v>
      </c>
      <c r="G11" s="293">
        <v>17</v>
      </c>
    </row>
    <row r="12" spans="2:7" s="294" customFormat="1" ht="18" customHeight="1" x14ac:dyDescent="0.3">
      <c r="B12" s="300"/>
      <c r="C12" s="299" t="s">
        <v>55</v>
      </c>
      <c r="D12" s="292">
        <v>6</v>
      </c>
      <c r="E12" s="292">
        <v>20</v>
      </c>
      <c r="F12" s="292">
        <v>10</v>
      </c>
      <c r="G12" s="293">
        <v>10</v>
      </c>
    </row>
    <row r="13" spans="2:7" s="294" customFormat="1" ht="18" customHeight="1" x14ac:dyDescent="0.3">
      <c r="B13" s="300"/>
      <c r="C13" s="299" t="s">
        <v>56</v>
      </c>
      <c r="D13" s="292">
        <v>21</v>
      </c>
      <c r="E13" s="292">
        <v>60</v>
      </c>
      <c r="F13" s="292">
        <v>33</v>
      </c>
      <c r="G13" s="293">
        <v>27</v>
      </c>
    </row>
    <row r="14" spans="2:7" s="294" customFormat="1" ht="18" customHeight="1" x14ac:dyDescent="0.3">
      <c r="B14" s="300"/>
      <c r="C14" s="299" t="s">
        <v>57</v>
      </c>
      <c r="D14" s="292">
        <v>5</v>
      </c>
      <c r="E14" s="292">
        <v>15</v>
      </c>
      <c r="F14" s="292">
        <v>6</v>
      </c>
      <c r="G14" s="293">
        <v>9</v>
      </c>
    </row>
    <row r="15" spans="2:7" s="294" customFormat="1" ht="18" customHeight="1" x14ac:dyDescent="0.3">
      <c r="B15" s="300"/>
      <c r="C15" s="299" t="s">
        <v>58</v>
      </c>
      <c r="D15" s="292">
        <v>5</v>
      </c>
      <c r="E15" s="292">
        <v>15</v>
      </c>
      <c r="F15" s="292">
        <v>9</v>
      </c>
      <c r="G15" s="293">
        <v>6</v>
      </c>
    </row>
    <row r="16" spans="2:7" s="294" customFormat="1" ht="18" customHeight="1" x14ac:dyDescent="0.3">
      <c r="B16" s="300"/>
      <c r="C16" s="299" t="s">
        <v>59</v>
      </c>
      <c r="D16" s="292">
        <v>7</v>
      </c>
      <c r="E16" s="292">
        <v>14</v>
      </c>
      <c r="F16" s="292">
        <v>7</v>
      </c>
      <c r="G16" s="293">
        <v>7</v>
      </c>
    </row>
    <row r="17" spans="2:7" s="294" customFormat="1" ht="18" customHeight="1" x14ac:dyDescent="0.3">
      <c r="B17" s="300"/>
      <c r="C17" s="299" t="s">
        <v>60</v>
      </c>
      <c r="D17" s="292">
        <v>11</v>
      </c>
      <c r="E17" s="292">
        <v>37</v>
      </c>
      <c r="F17" s="292">
        <v>20</v>
      </c>
      <c r="G17" s="293">
        <v>17</v>
      </c>
    </row>
    <row r="18" spans="2:7" s="294" customFormat="1" ht="18" customHeight="1" x14ac:dyDescent="0.3">
      <c r="B18" s="300"/>
      <c r="C18" s="299" t="s">
        <v>61</v>
      </c>
      <c r="D18" s="292">
        <v>15</v>
      </c>
      <c r="E18" s="292">
        <v>53</v>
      </c>
      <c r="F18" s="292">
        <v>26</v>
      </c>
      <c r="G18" s="293">
        <v>27</v>
      </c>
    </row>
    <row r="19" spans="2:7" s="294" customFormat="1" ht="18" customHeight="1" x14ac:dyDescent="0.3">
      <c r="B19" s="300"/>
      <c r="C19" s="299" t="s">
        <v>62</v>
      </c>
      <c r="D19" s="292">
        <v>3</v>
      </c>
      <c r="E19" s="292">
        <v>5</v>
      </c>
      <c r="F19" s="292">
        <v>3</v>
      </c>
      <c r="G19" s="293">
        <v>2</v>
      </c>
    </row>
    <row r="20" spans="2:7" s="294" customFormat="1" ht="18" customHeight="1" x14ac:dyDescent="0.3">
      <c r="B20" s="300"/>
      <c r="C20" s="299" t="s">
        <v>63</v>
      </c>
      <c r="D20" s="292">
        <v>11</v>
      </c>
      <c r="E20" s="292">
        <v>32</v>
      </c>
      <c r="F20" s="292">
        <v>17</v>
      </c>
      <c r="G20" s="293">
        <v>15</v>
      </c>
    </row>
    <row r="21" spans="2:7" s="294" customFormat="1" ht="18" customHeight="1" x14ac:dyDescent="0.3">
      <c r="B21" s="300"/>
      <c r="C21" s="299" t="s">
        <v>64</v>
      </c>
      <c r="D21" s="292">
        <v>11</v>
      </c>
      <c r="E21" s="292">
        <v>34</v>
      </c>
      <c r="F21" s="292">
        <v>17</v>
      </c>
      <c r="G21" s="293">
        <v>17</v>
      </c>
    </row>
    <row r="22" spans="2:7" s="294" customFormat="1" ht="18" customHeight="1" x14ac:dyDescent="0.3">
      <c r="B22" s="300"/>
      <c r="C22" s="299" t="s">
        <v>65</v>
      </c>
      <c r="D22" s="292">
        <v>29</v>
      </c>
      <c r="E22" s="292">
        <v>84</v>
      </c>
      <c r="F22" s="292">
        <v>46</v>
      </c>
      <c r="G22" s="293">
        <v>38</v>
      </c>
    </row>
    <row r="23" spans="2:7" s="294" customFormat="1" ht="18" customHeight="1" x14ac:dyDescent="0.3">
      <c r="B23" s="300"/>
      <c r="C23" s="299" t="s">
        <v>66</v>
      </c>
      <c r="D23" s="292">
        <v>9</v>
      </c>
      <c r="E23" s="292">
        <v>20</v>
      </c>
      <c r="F23" s="292">
        <v>10</v>
      </c>
      <c r="G23" s="293">
        <v>10</v>
      </c>
    </row>
    <row r="24" spans="2:7" s="294" customFormat="1" ht="18" customHeight="1" x14ac:dyDescent="0.3">
      <c r="B24" s="300"/>
      <c r="C24" s="299" t="s">
        <v>67</v>
      </c>
      <c r="D24" s="292">
        <v>4</v>
      </c>
      <c r="E24" s="292">
        <v>14</v>
      </c>
      <c r="F24" s="292">
        <v>9</v>
      </c>
      <c r="G24" s="293">
        <v>5</v>
      </c>
    </row>
    <row r="25" spans="2:7" s="294" customFormat="1" ht="18" customHeight="1" x14ac:dyDescent="0.3">
      <c r="B25" s="300"/>
      <c r="C25" s="299" t="s">
        <v>68</v>
      </c>
      <c r="D25" s="292">
        <v>9</v>
      </c>
      <c r="E25" s="292">
        <v>20</v>
      </c>
      <c r="F25" s="292">
        <v>11</v>
      </c>
      <c r="G25" s="293">
        <v>9</v>
      </c>
    </row>
    <row r="26" spans="2:7" s="294" customFormat="1" ht="18" customHeight="1" x14ac:dyDescent="0.3">
      <c r="B26" s="300"/>
      <c r="C26" s="299" t="s">
        <v>69</v>
      </c>
      <c r="D26" s="292">
        <v>4</v>
      </c>
      <c r="E26" s="292">
        <v>14</v>
      </c>
      <c r="F26" s="292">
        <v>7</v>
      </c>
      <c r="G26" s="293">
        <v>7</v>
      </c>
    </row>
    <row r="27" spans="2:7" s="294" customFormat="1" ht="18" customHeight="1" x14ac:dyDescent="0.3">
      <c r="B27" s="300"/>
      <c r="C27" s="299" t="s">
        <v>70</v>
      </c>
      <c r="D27" s="292">
        <v>15</v>
      </c>
      <c r="E27" s="292">
        <v>52</v>
      </c>
      <c r="F27" s="292">
        <v>26</v>
      </c>
      <c r="G27" s="293">
        <v>26</v>
      </c>
    </row>
    <row r="28" spans="2:7" s="294" customFormat="1" ht="18" customHeight="1" x14ac:dyDescent="0.3">
      <c r="B28" s="300"/>
      <c r="C28" s="299" t="s">
        <v>71</v>
      </c>
      <c r="D28" s="292">
        <v>32</v>
      </c>
      <c r="E28" s="292">
        <v>102</v>
      </c>
      <c r="F28" s="292">
        <v>51</v>
      </c>
      <c r="G28" s="293">
        <v>51</v>
      </c>
    </row>
    <row r="29" spans="2:7" s="294" customFormat="1" ht="18" customHeight="1" x14ac:dyDescent="0.3">
      <c r="B29" s="300"/>
      <c r="C29" s="299" t="s">
        <v>72</v>
      </c>
      <c r="D29" s="292">
        <v>25</v>
      </c>
      <c r="E29" s="292">
        <v>77</v>
      </c>
      <c r="F29" s="292">
        <v>39</v>
      </c>
      <c r="G29" s="293">
        <v>38</v>
      </c>
    </row>
    <row r="30" spans="2:7" s="294" customFormat="1" ht="18" customHeight="1" x14ac:dyDescent="0.3">
      <c r="B30" s="300"/>
      <c r="C30" s="299" t="s">
        <v>73</v>
      </c>
      <c r="D30" s="292">
        <v>31</v>
      </c>
      <c r="E30" s="292">
        <v>85</v>
      </c>
      <c r="F30" s="292">
        <v>42</v>
      </c>
      <c r="G30" s="293">
        <v>43</v>
      </c>
    </row>
    <row r="31" spans="2:7" s="294" customFormat="1" ht="18" customHeight="1" x14ac:dyDescent="0.3">
      <c r="B31" s="300"/>
      <c r="C31" s="299" t="s">
        <v>74</v>
      </c>
      <c r="D31" s="292">
        <v>32</v>
      </c>
      <c r="E31" s="292">
        <v>87</v>
      </c>
      <c r="F31" s="292">
        <v>44</v>
      </c>
      <c r="G31" s="293">
        <v>43</v>
      </c>
    </row>
    <row r="32" spans="2:7" s="297" customFormat="1" ht="18" customHeight="1" x14ac:dyDescent="0.3">
      <c r="B32" s="446" t="s">
        <v>75</v>
      </c>
      <c r="C32" s="447"/>
      <c r="D32" s="295">
        <v>421</v>
      </c>
      <c r="E32" s="295">
        <v>1165</v>
      </c>
      <c r="F32" s="295">
        <v>602</v>
      </c>
      <c r="G32" s="295">
        <v>563</v>
      </c>
    </row>
    <row r="33" spans="2:7" s="294" customFormat="1" ht="18" customHeight="1" x14ac:dyDescent="0.3">
      <c r="B33" s="300"/>
      <c r="C33" s="299" t="s">
        <v>51</v>
      </c>
      <c r="D33" s="292">
        <v>3</v>
      </c>
      <c r="E33" s="292">
        <v>10</v>
      </c>
      <c r="F33" s="292">
        <v>5</v>
      </c>
      <c r="G33" s="293">
        <v>5</v>
      </c>
    </row>
    <row r="34" spans="2:7" s="294" customFormat="1" ht="18" customHeight="1" x14ac:dyDescent="0.3">
      <c r="B34" s="300"/>
      <c r="C34" s="299" t="s">
        <v>76</v>
      </c>
      <c r="D34" s="292">
        <v>4</v>
      </c>
      <c r="E34" s="292">
        <v>11</v>
      </c>
      <c r="F34" s="292">
        <v>5</v>
      </c>
      <c r="G34" s="293">
        <v>6</v>
      </c>
    </row>
    <row r="35" spans="2:7" s="294" customFormat="1" ht="18" customHeight="1" x14ac:dyDescent="0.3">
      <c r="B35" s="300"/>
      <c r="C35" s="299" t="s">
        <v>77</v>
      </c>
      <c r="D35" s="292">
        <v>2</v>
      </c>
      <c r="E35" s="292">
        <v>3</v>
      </c>
      <c r="F35" s="292">
        <v>1</v>
      </c>
      <c r="G35" s="293">
        <v>2</v>
      </c>
    </row>
    <row r="36" spans="2:7" s="294" customFormat="1" ht="18" customHeight="1" x14ac:dyDescent="0.3">
      <c r="B36" s="300"/>
      <c r="C36" s="299" t="s">
        <v>78</v>
      </c>
      <c r="D36" s="292">
        <v>8</v>
      </c>
      <c r="E36" s="292">
        <v>25</v>
      </c>
      <c r="F36" s="292">
        <v>10</v>
      </c>
      <c r="G36" s="293">
        <v>15</v>
      </c>
    </row>
    <row r="37" spans="2:7" s="294" customFormat="1" ht="18" customHeight="1" x14ac:dyDescent="0.3">
      <c r="B37" s="300"/>
      <c r="C37" s="299" t="s">
        <v>79</v>
      </c>
      <c r="D37" s="292">
        <v>13</v>
      </c>
      <c r="E37" s="292">
        <v>39</v>
      </c>
      <c r="F37" s="292">
        <v>21</v>
      </c>
      <c r="G37" s="293">
        <v>18</v>
      </c>
    </row>
    <row r="38" spans="2:7" s="294" customFormat="1" ht="18" customHeight="1" x14ac:dyDescent="0.3">
      <c r="B38" s="300"/>
      <c r="C38" s="299" t="s">
        <v>80</v>
      </c>
      <c r="D38" s="292">
        <v>26</v>
      </c>
      <c r="E38" s="292">
        <v>85</v>
      </c>
      <c r="F38" s="292">
        <v>45</v>
      </c>
      <c r="G38" s="293">
        <v>40</v>
      </c>
    </row>
    <row r="39" spans="2:7" s="294" customFormat="1" ht="18" customHeight="1" x14ac:dyDescent="0.3">
      <c r="B39" s="300"/>
      <c r="C39" s="299" t="s">
        <v>81</v>
      </c>
      <c r="D39" s="292">
        <v>9</v>
      </c>
      <c r="E39" s="292">
        <v>26</v>
      </c>
      <c r="F39" s="292">
        <v>15</v>
      </c>
      <c r="G39" s="293">
        <v>11</v>
      </c>
    </row>
    <row r="40" spans="2:7" s="294" customFormat="1" ht="18" customHeight="1" x14ac:dyDescent="0.3">
      <c r="B40" s="300"/>
      <c r="C40" s="299" t="s">
        <v>82</v>
      </c>
      <c r="D40" s="292">
        <v>30</v>
      </c>
      <c r="E40" s="292">
        <v>99</v>
      </c>
      <c r="F40" s="292">
        <v>49</v>
      </c>
      <c r="G40" s="293">
        <v>50</v>
      </c>
    </row>
    <row r="41" spans="2:7" s="294" customFormat="1" ht="18" customHeight="1" x14ac:dyDescent="0.3">
      <c r="B41" s="300"/>
      <c r="C41" s="299" t="s">
        <v>83</v>
      </c>
      <c r="D41" s="292">
        <v>33</v>
      </c>
      <c r="E41" s="292">
        <v>87</v>
      </c>
      <c r="F41" s="292">
        <v>45</v>
      </c>
      <c r="G41" s="293">
        <v>42</v>
      </c>
    </row>
    <row r="42" spans="2:7" s="294" customFormat="1" ht="18" customHeight="1" x14ac:dyDescent="0.3">
      <c r="B42" s="300"/>
      <c r="C42" s="299" t="s">
        <v>84</v>
      </c>
      <c r="D42" s="292">
        <v>30</v>
      </c>
      <c r="E42" s="292">
        <v>81</v>
      </c>
      <c r="F42" s="292">
        <v>43</v>
      </c>
      <c r="G42" s="293">
        <v>38</v>
      </c>
    </row>
    <row r="43" spans="2:7" s="294" customFormat="1" ht="18" customHeight="1" x14ac:dyDescent="0.3">
      <c r="B43" s="300"/>
      <c r="C43" s="299" t="s">
        <v>85</v>
      </c>
      <c r="D43" s="292">
        <v>59</v>
      </c>
      <c r="E43" s="292">
        <v>161</v>
      </c>
      <c r="F43" s="292">
        <v>82</v>
      </c>
      <c r="G43" s="293">
        <v>79</v>
      </c>
    </row>
    <row r="44" spans="2:7" s="294" customFormat="1" ht="18" customHeight="1" x14ac:dyDescent="0.3">
      <c r="B44" s="300"/>
      <c r="C44" s="299" t="s">
        <v>65</v>
      </c>
      <c r="D44" s="292">
        <v>58</v>
      </c>
      <c r="E44" s="292">
        <v>156</v>
      </c>
      <c r="F44" s="292">
        <v>76</v>
      </c>
      <c r="G44" s="293">
        <v>80</v>
      </c>
    </row>
    <row r="45" spans="2:7" s="294" customFormat="1" ht="18" customHeight="1" x14ac:dyDescent="0.3">
      <c r="B45" s="300"/>
      <c r="C45" s="299" t="s">
        <v>86</v>
      </c>
      <c r="D45" s="292">
        <v>22</v>
      </c>
      <c r="E45" s="292">
        <v>57</v>
      </c>
      <c r="F45" s="292">
        <v>28</v>
      </c>
      <c r="G45" s="293">
        <v>29</v>
      </c>
    </row>
    <row r="46" spans="2:7" s="294" customFormat="1" ht="18" customHeight="1" x14ac:dyDescent="0.3">
      <c r="B46" s="300"/>
      <c r="C46" s="299" t="s">
        <v>87</v>
      </c>
      <c r="D46" s="292">
        <v>14</v>
      </c>
      <c r="E46" s="292">
        <v>38</v>
      </c>
      <c r="F46" s="292">
        <v>21</v>
      </c>
      <c r="G46" s="293">
        <v>17</v>
      </c>
    </row>
    <row r="47" spans="2:7" s="294" customFormat="1" ht="18" customHeight="1" x14ac:dyDescent="0.3">
      <c r="B47" s="300"/>
      <c r="C47" s="299" t="s">
        <v>88</v>
      </c>
      <c r="D47" s="292">
        <v>15</v>
      </c>
      <c r="E47" s="292">
        <v>43</v>
      </c>
      <c r="F47" s="292">
        <v>23</v>
      </c>
      <c r="G47" s="293">
        <v>20</v>
      </c>
    </row>
    <row r="48" spans="2:7" s="297" customFormat="1" ht="18" customHeight="1" x14ac:dyDescent="0.3">
      <c r="B48" s="300"/>
      <c r="C48" s="299" t="s">
        <v>89</v>
      </c>
      <c r="D48" s="292">
        <v>95</v>
      </c>
      <c r="E48" s="292">
        <v>244</v>
      </c>
      <c r="F48" s="292">
        <v>133</v>
      </c>
      <c r="G48" s="293">
        <v>111</v>
      </c>
    </row>
    <row r="49" spans="2:7" s="294" customFormat="1" ht="18" customHeight="1" x14ac:dyDescent="0.3">
      <c r="B49" s="446" t="s">
        <v>90</v>
      </c>
      <c r="C49" s="447"/>
      <c r="D49" s="295">
        <v>1375</v>
      </c>
      <c r="E49" s="295">
        <v>3777</v>
      </c>
      <c r="F49" s="295">
        <v>1965</v>
      </c>
      <c r="G49" s="296">
        <v>1812</v>
      </c>
    </row>
    <row r="50" spans="2:7" s="294" customFormat="1" ht="18" customHeight="1" x14ac:dyDescent="0.3">
      <c r="B50" s="300"/>
      <c r="C50" s="299" t="s">
        <v>51</v>
      </c>
      <c r="D50" s="292">
        <v>12</v>
      </c>
      <c r="E50" s="292">
        <v>29</v>
      </c>
      <c r="F50" s="292">
        <v>17</v>
      </c>
      <c r="G50" s="293">
        <v>12</v>
      </c>
    </row>
    <row r="51" spans="2:7" s="294" customFormat="1" ht="18" customHeight="1" x14ac:dyDescent="0.3">
      <c r="B51" s="300"/>
      <c r="C51" s="299" t="s">
        <v>77</v>
      </c>
      <c r="D51" s="292">
        <v>377</v>
      </c>
      <c r="E51" s="292">
        <v>1015</v>
      </c>
      <c r="F51" s="292">
        <v>527</v>
      </c>
      <c r="G51" s="293">
        <v>488</v>
      </c>
    </row>
    <row r="52" spans="2:7" s="294" customFormat="1" ht="18" customHeight="1" x14ac:dyDescent="0.3">
      <c r="B52" s="300"/>
      <c r="C52" s="299" t="s">
        <v>76</v>
      </c>
      <c r="D52" s="292">
        <v>51</v>
      </c>
      <c r="E52" s="292">
        <v>129</v>
      </c>
      <c r="F52" s="292">
        <v>72</v>
      </c>
      <c r="G52" s="293">
        <v>57</v>
      </c>
    </row>
    <row r="53" spans="2:7" s="294" customFormat="1" ht="18" customHeight="1" x14ac:dyDescent="0.3">
      <c r="B53" s="300"/>
      <c r="C53" s="299" t="s">
        <v>81</v>
      </c>
      <c r="D53" s="292">
        <v>40</v>
      </c>
      <c r="E53" s="292">
        <v>94</v>
      </c>
      <c r="F53" s="292">
        <v>52</v>
      </c>
      <c r="G53" s="293">
        <v>42</v>
      </c>
    </row>
    <row r="54" spans="2:7" s="294" customFormat="1" ht="18" customHeight="1" x14ac:dyDescent="0.3">
      <c r="B54" s="300"/>
      <c r="C54" s="299" t="s">
        <v>82</v>
      </c>
      <c r="D54" s="292">
        <v>171</v>
      </c>
      <c r="E54" s="292">
        <v>487</v>
      </c>
      <c r="F54" s="292">
        <v>247</v>
      </c>
      <c r="G54" s="293">
        <v>240</v>
      </c>
    </row>
    <row r="55" spans="2:7" s="294" customFormat="1" ht="18" customHeight="1" x14ac:dyDescent="0.3">
      <c r="B55" s="300"/>
      <c r="C55" s="299" t="s">
        <v>91</v>
      </c>
      <c r="D55" s="292">
        <v>359</v>
      </c>
      <c r="E55" s="292">
        <v>998</v>
      </c>
      <c r="F55" s="292">
        <v>518</v>
      </c>
      <c r="G55" s="293">
        <v>480</v>
      </c>
    </row>
    <row r="56" spans="2:7" s="294" customFormat="1" ht="18" customHeight="1" x14ac:dyDescent="0.3">
      <c r="B56" s="300"/>
      <c r="C56" s="299" t="s">
        <v>92</v>
      </c>
      <c r="D56" s="292">
        <v>137</v>
      </c>
      <c r="E56" s="292">
        <v>387</v>
      </c>
      <c r="F56" s="292">
        <v>205</v>
      </c>
      <c r="G56" s="293">
        <v>182</v>
      </c>
    </row>
    <row r="57" spans="2:7" s="297" customFormat="1" ht="18" customHeight="1" x14ac:dyDescent="0.3">
      <c r="B57" s="300"/>
      <c r="C57" s="299" t="s">
        <v>93</v>
      </c>
      <c r="D57" s="292">
        <v>228</v>
      </c>
      <c r="E57" s="292">
        <v>638</v>
      </c>
      <c r="F57" s="292">
        <v>327</v>
      </c>
      <c r="G57" s="293">
        <v>311</v>
      </c>
    </row>
    <row r="58" spans="2:7" s="294" customFormat="1" ht="18" customHeight="1" x14ac:dyDescent="0.3">
      <c r="B58" s="446" t="s">
        <v>94</v>
      </c>
      <c r="C58" s="447"/>
      <c r="D58" s="295">
        <v>311</v>
      </c>
      <c r="E58" s="295">
        <v>830</v>
      </c>
      <c r="F58" s="295">
        <v>409</v>
      </c>
      <c r="G58" s="296">
        <v>421</v>
      </c>
    </row>
    <row r="59" spans="2:7" s="294" customFormat="1" ht="18" customHeight="1" x14ac:dyDescent="0.3">
      <c r="B59" s="300"/>
      <c r="C59" s="299" t="s">
        <v>51</v>
      </c>
      <c r="D59" s="292">
        <v>10</v>
      </c>
      <c r="E59" s="292">
        <v>23</v>
      </c>
      <c r="F59" s="292">
        <v>14</v>
      </c>
      <c r="G59" s="293">
        <v>9</v>
      </c>
    </row>
    <row r="60" spans="2:7" s="294" customFormat="1" ht="18" customHeight="1" x14ac:dyDescent="0.3">
      <c r="B60" s="300"/>
      <c r="C60" s="299" t="s">
        <v>77</v>
      </c>
      <c r="D60" s="292">
        <v>1</v>
      </c>
      <c r="E60" s="292">
        <v>1</v>
      </c>
      <c r="F60" s="292">
        <v>1</v>
      </c>
      <c r="G60" s="293" t="s">
        <v>529</v>
      </c>
    </row>
    <row r="61" spans="2:7" s="294" customFormat="1" ht="18" customHeight="1" x14ac:dyDescent="0.3">
      <c r="B61" s="300"/>
      <c r="C61" s="299" t="s">
        <v>81</v>
      </c>
      <c r="D61" s="292">
        <v>12</v>
      </c>
      <c r="E61" s="292">
        <v>34</v>
      </c>
      <c r="F61" s="292">
        <v>18</v>
      </c>
      <c r="G61" s="293">
        <v>16</v>
      </c>
    </row>
    <row r="62" spans="2:7" s="294" customFormat="1" ht="18" customHeight="1" x14ac:dyDescent="0.3">
      <c r="B62" s="300"/>
      <c r="C62" s="299" t="s">
        <v>95</v>
      </c>
      <c r="D62" s="292">
        <v>20</v>
      </c>
      <c r="E62" s="292">
        <v>73</v>
      </c>
      <c r="F62" s="292">
        <v>34</v>
      </c>
      <c r="G62" s="293">
        <v>39</v>
      </c>
    </row>
    <row r="63" spans="2:7" s="294" customFormat="1" ht="18" customHeight="1" x14ac:dyDescent="0.3">
      <c r="B63" s="300"/>
      <c r="C63" s="299" t="s">
        <v>96</v>
      </c>
      <c r="D63" s="292">
        <v>21</v>
      </c>
      <c r="E63" s="292">
        <v>54</v>
      </c>
      <c r="F63" s="292">
        <v>30</v>
      </c>
      <c r="G63" s="293">
        <v>24</v>
      </c>
    </row>
    <row r="64" spans="2:7" s="294" customFormat="1" ht="18" customHeight="1" x14ac:dyDescent="0.3">
      <c r="B64" s="300"/>
      <c r="C64" s="299" t="s">
        <v>97</v>
      </c>
      <c r="D64" s="292">
        <v>17</v>
      </c>
      <c r="E64" s="292">
        <v>50</v>
      </c>
      <c r="F64" s="292">
        <v>22</v>
      </c>
      <c r="G64" s="293">
        <v>28</v>
      </c>
    </row>
    <row r="65" spans="2:7" s="294" customFormat="1" ht="18" customHeight="1" x14ac:dyDescent="0.3">
      <c r="B65" s="300"/>
      <c r="C65" s="299" t="s">
        <v>98</v>
      </c>
      <c r="D65" s="292">
        <v>16</v>
      </c>
      <c r="E65" s="292">
        <v>43</v>
      </c>
      <c r="F65" s="292">
        <v>22</v>
      </c>
      <c r="G65" s="293">
        <v>21</v>
      </c>
    </row>
    <row r="66" spans="2:7" s="294" customFormat="1" ht="18" customHeight="1" x14ac:dyDescent="0.3">
      <c r="B66" s="300"/>
      <c r="C66" s="299" t="s">
        <v>76</v>
      </c>
      <c r="D66" s="292">
        <v>21</v>
      </c>
      <c r="E66" s="292">
        <v>57</v>
      </c>
      <c r="F66" s="292">
        <v>29</v>
      </c>
      <c r="G66" s="293">
        <v>28</v>
      </c>
    </row>
    <row r="67" spans="2:7" s="294" customFormat="1" ht="18" customHeight="1" x14ac:dyDescent="0.3">
      <c r="B67" s="300"/>
      <c r="C67" s="299" t="s">
        <v>99</v>
      </c>
      <c r="D67" s="292">
        <v>165</v>
      </c>
      <c r="E67" s="292">
        <v>426</v>
      </c>
      <c r="F67" s="292">
        <v>208</v>
      </c>
      <c r="G67" s="293">
        <v>218</v>
      </c>
    </row>
    <row r="68" spans="2:7" s="297" customFormat="1" ht="18" customHeight="1" x14ac:dyDescent="0.3">
      <c r="B68" s="300"/>
      <c r="C68" s="299" t="s">
        <v>100</v>
      </c>
      <c r="D68" s="292">
        <v>28</v>
      </c>
      <c r="E68" s="292">
        <v>69</v>
      </c>
      <c r="F68" s="292">
        <v>31</v>
      </c>
      <c r="G68" s="293">
        <v>38</v>
      </c>
    </row>
    <row r="69" spans="2:7" s="294" customFormat="1" ht="18" customHeight="1" x14ac:dyDescent="0.3">
      <c r="B69" s="446" t="s">
        <v>101</v>
      </c>
      <c r="C69" s="447"/>
      <c r="D69" s="295">
        <v>994</v>
      </c>
      <c r="E69" s="295">
        <v>2571</v>
      </c>
      <c r="F69" s="295">
        <v>1304</v>
      </c>
      <c r="G69" s="295">
        <v>1267</v>
      </c>
    </row>
    <row r="70" spans="2:7" s="294" customFormat="1" ht="18" customHeight="1" x14ac:dyDescent="0.3">
      <c r="B70" s="300"/>
      <c r="C70" s="299" t="s">
        <v>77</v>
      </c>
      <c r="D70" s="292">
        <v>33</v>
      </c>
      <c r="E70" s="292">
        <v>95</v>
      </c>
      <c r="F70" s="292">
        <v>50</v>
      </c>
      <c r="G70" s="293">
        <v>45</v>
      </c>
    </row>
    <row r="71" spans="2:7" s="294" customFormat="1" ht="18" customHeight="1" x14ac:dyDescent="0.3">
      <c r="B71" s="300"/>
      <c r="C71" s="299" t="s">
        <v>76</v>
      </c>
      <c r="D71" s="292">
        <v>114</v>
      </c>
      <c r="E71" s="292">
        <v>331</v>
      </c>
      <c r="F71" s="292">
        <v>170</v>
      </c>
      <c r="G71" s="293">
        <v>161</v>
      </c>
    </row>
    <row r="72" spans="2:7" s="294" customFormat="1" ht="18" customHeight="1" x14ac:dyDescent="0.3">
      <c r="B72" s="300"/>
      <c r="C72" s="299" t="s">
        <v>81</v>
      </c>
      <c r="D72" s="292">
        <v>142</v>
      </c>
      <c r="E72" s="292">
        <v>385</v>
      </c>
      <c r="F72" s="292">
        <v>200</v>
      </c>
      <c r="G72" s="293">
        <v>185</v>
      </c>
    </row>
    <row r="73" spans="2:7" s="294" customFormat="1" ht="18" customHeight="1" x14ac:dyDescent="0.3">
      <c r="B73" s="300"/>
      <c r="C73" s="299" t="s">
        <v>82</v>
      </c>
      <c r="D73" s="292">
        <v>232</v>
      </c>
      <c r="E73" s="292">
        <v>645</v>
      </c>
      <c r="F73" s="292">
        <v>339</v>
      </c>
      <c r="G73" s="293">
        <v>306</v>
      </c>
    </row>
    <row r="74" spans="2:7" s="297" customFormat="1" ht="18" customHeight="1" x14ac:dyDescent="0.3">
      <c r="B74" s="300"/>
      <c r="C74" s="299" t="s">
        <v>102</v>
      </c>
      <c r="D74" s="292">
        <v>473</v>
      </c>
      <c r="E74" s="292">
        <v>1115</v>
      </c>
      <c r="F74" s="292">
        <v>545</v>
      </c>
      <c r="G74" s="293">
        <v>570</v>
      </c>
    </row>
    <row r="75" spans="2:7" s="294" customFormat="1" ht="18" customHeight="1" x14ac:dyDescent="0.3">
      <c r="B75" s="446" t="s">
        <v>103</v>
      </c>
      <c r="C75" s="447"/>
      <c r="D75" s="295">
        <v>677</v>
      </c>
      <c r="E75" s="295">
        <v>1937</v>
      </c>
      <c r="F75" s="295">
        <v>1002</v>
      </c>
      <c r="G75" s="296">
        <v>935</v>
      </c>
    </row>
    <row r="76" spans="2:7" s="294" customFormat="1" ht="18" customHeight="1" x14ac:dyDescent="0.3">
      <c r="B76" s="300"/>
      <c r="C76" s="299" t="s">
        <v>77</v>
      </c>
      <c r="D76" s="292">
        <v>122</v>
      </c>
      <c r="E76" s="292">
        <v>331</v>
      </c>
      <c r="F76" s="292">
        <v>171</v>
      </c>
      <c r="G76" s="293">
        <v>160</v>
      </c>
    </row>
    <row r="77" spans="2:7" s="294" customFormat="1" ht="18" customHeight="1" x14ac:dyDescent="0.3">
      <c r="B77" s="300"/>
      <c r="C77" s="299" t="s">
        <v>51</v>
      </c>
      <c r="D77" s="292">
        <v>102</v>
      </c>
      <c r="E77" s="292">
        <v>304</v>
      </c>
      <c r="F77" s="292">
        <v>166</v>
      </c>
      <c r="G77" s="293">
        <v>138</v>
      </c>
    </row>
    <row r="78" spans="2:7" s="294" customFormat="1" ht="18" customHeight="1" x14ac:dyDescent="0.3">
      <c r="B78" s="300"/>
      <c r="C78" s="299" t="s">
        <v>76</v>
      </c>
      <c r="D78" s="292">
        <v>186</v>
      </c>
      <c r="E78" s="292">
        <v>546</v>
      </c>
      <c r="F78" s="292">
        <v>281</v>
      </c>
      <c r="G78" s="293">
        <v>265</v>
      </c>
    </row>
    <row r="79" spans="2:7" s="294" customFormat="1" ht="18" customHeight="1" x14ac:dyDescent="0.3">
      <c r="B79" s="300"/>
      <c r="C79" s="299" t="s">
        <v>104</v>
      </c>
      <c r="D79" s="292">
        <v>178</v>
      </c>
      <c r="E79" s="292">
        <v>521</v>
      </c>
      <c r="F79" s="292">
        <v>261</v>
      </c>
      <c r="G79" s="293">
        <v>260</v>
      </c>
    </row>
    <row r="80" spans="2:7" s="297" customFormat="1" ht="18" customHeight="1" x14ac:dyDescent="0.3">
      <c r="B80" s="300"/>
      <c r="C80" s="299" t="s">
        <v>105</v>
      </c>
      <c r="D80" s="292">
        <v>89</v>
      </c>
      <c r="E80" s="292">
        <v>235</v>
      </c>
      <c r="F80" s="292">
        <v>123</v>
      </c>
      <c r="G80" s="293">
        <v>112</v>
      </c>
    </row>
    <row r="81" spans="2:7" s="294" customFormat="1" ht="18" customHeight="1" x14ac:dyDescent="0.3">
      <c r="B81" s="446" t="s">
        <v>106</v>
      </c>
      <c r="C81" s="447"/>
      <c r="D81" s="295">
        <v>426</v>
      </c>
      <c r="E81" s="295">
        <v>1155</v>
      </c>
      <c r="F81" s="295">
        <v>590</v>
      </c>
      <c r="G81" s="296">
        <v>565</v>
      </c>
    </row>
    <row r="82" spans="2:7" s="294" customFormat="1" ht="18" customHeight="1" x14ac:dyDescent="0.3">
      <c r="B82" s="300"/>
      <c r="C82" s="299" t="s">
        <v>51</v>
      </c>
      <c r="D82" s="292">
        <v>73</v>
      </c>
      <c r="E82" s="292">
        <v>193</v>
      </c>
      <c r="F82" s="292">
        <v>100</v>
      </c>
      <c r="G82" s="293">
        <v>93</v>
      </c>
    </row>
    <row r="83" spans="2:7" s="294" customFormat="1" ht="18" customHeight="1" x14ac:dyDescent="0.3">
      <c r="B83" s="300"/>
      <c r="C83" s="299" t="s">
        <v>81</v>
      </c>
      <c r="D83" s="292">
        <v>54</v>
      </c>
      <c r="E83" s="292">
        <v>154</v>
      </c>
      <c r="F83" s="292">
        <v>75</v>
      </c>
      <c r="G83" s="293">
        <v>79</v>
      </c>
    </row>
    <row r="84" spans="2:7" s="294" customFormat="1" ht="18" customHeight="1" x14ac:dyDescent="0.3">
      <c r="B84" s="300"/>
      <c r="C84" s="299" t="s">
        <v>77</v>
      </c>
      <c r="D84" s="292">
        <v>25</v>
      </c>
      <c r="E84" s="292">
        <v>73</v>
      </c>
      <c r="F84" s="292">
        <v>37</v>
      </c>
      <c r="G84" s="293">
        <v>36</v>
      </c>
    </row>
    <row r="85" spans="2:7" s="294" customFormat="1" ht="18" customHeight="1" x14ac:dyDescent="0.3">
      <c r="B85" s="300"/>
      <c r="C85" s="299" t="s">
        <v>82</v>
      </c>
      <c r="D85" s="292">
        <v>60</v>
      </c>
      <c r="E85" s="292">
        <v>163</v>
      </c>
      <c r="F85" s="292">
        <v>81</v>
      </c>
      <c r="G85" s="293">
        <v>82</v>
      </c>
    </row>
    <row r="86" spans="2:7" s="297" customFormat="1" ht="18" customHeight="1" x14ac:dyDescent="0.3">
      <c r="B86" s="300"/>
      <c r="C86" s="299" t="s">
        <v>107</v>
      </c>
      <c r="D86" s="292">
        <v>214</v>
      </c>
      <c r="E86" s="292">
        <v>572</v>
      </c>
      <c r="F86" s="292">
        <v>297</v>
      </c>
      <c r="G86" s="293">
        <v>275</v>
      </c>
    </row>
    <row r="87" spans="2:7" s="294" customFormat="1" ht="18" customHeight="1" x14ac:dyDescent="0.3">
      <c r="B87" s="446" t="s">
        <v>769</v>
      </c>
      <c r="C87" s="447"/>
      <c r="D87" s="295">
        <v>324</v>
      </c>
      <c r="E87" s="295">
        <v>862</v>
      </c>
      <c r="F87" s="295">
        <v>448</v>
      </c>
      <c r="G87" s="296">
        <v>414</v>
      </c>
    </row>
    <row r="88" spans="2:7" s="294" customFormat="1" ht="18" customHeight="1" x14ac:dyDescent="0.3">
      <c r="B88" s="300"/>
      <c r="C88" s="299" t="s">
        <v>111</v>
      </c>
      <c r="D88" s="292">
        <v>324</v>
      </c>
      <c r="E88" s="292">
        <v>862</v>
      </c>
      <c r="F88" s="292">
        <v>448</v>
      </c>
      <c r="G88" s="293">
        <v>414</v>
      </c>
    </row>
    <row r="89" spans="2:7" s="294" customFormat="1" ht="18" customHeight="1" x14ac:dyDescent="0.3">
      <c r="B89" s="446" t="s">
        <v>770</v>
      </c>
      <c r="C89" s="447"/>
      <c r="D89" s="295">
        <v>4082</v>
      </c>
      <c r="E89" s="295">
        <v>11869</v>
      </c>
      <c r="F89" s="295">
        <v>6097</v>
      </c>
      <c r="G89" s="296">
        <v>5772</v>
      </c>
    </row>
    <row r="90" spans="2:7" s="294" customFormat="1" ht="18" customHeight="1" x14ac:dyDescent="0.3">
      <c r="B90" s="300"/>
      <c r="C90" s="299" t="s">
        <v>531</v>
      </c>
      <c r="D90" s="292">
        <v>109</v>
      </c>
      <c r="E90" s="292">
        <v>346</v>
      </c>
      <c r="F90" s="292">
        <v>180</v>
      </c>
      <c r="G90" s="293">
        <v>166</v>
      </c>
    </row>
    <row r="91" spans="2:7" s="294" customFormat="1" ht="18" customHeight="1" x14ac:dyDescent="0.3">
      <c r="B91" s="300"/>
      <c r="C91" s="303" t="s">
        <v>532</v>
      </c>
      <c r="D91" s="292">
        <v>37</v>
      </c>
      <c r="E91" s="292">
        <v>124</v>
      </c>
      <c r="F91" s="292">
        <v>60</v>
      </c>
      <c r="G91" s="293">
        <v>64</v>
      </c>
    </row>
    <row r="92" spans="2:7" s="294" customFormat="1" ht="18" customHeight="1" x14ac:dyDescent="0.3">
      <c r="B92" s="300"/>
      <c r="C92" s="303" t="s">
        <v>533</v>
      </c>
      <c r="D92" s="292">
        <v>30</v>
      </c>
      <c r="E92" s="292">
        <v>97</v>
      </c>
      <c r="F92" s="292">
        <v>53</v>
      </c>
      <c r="G92" s="293">
        <v>44</v>
      </c>
    </row>
    <row r="93" spans="2:7" s="294" customFormat="1" ht="18" customHeight="1" x14ac:dyDescent="0.3">
      <c r="B93" s="300"/>
      <c r="C93" s="303" t="s">
        <v>771</v>
      </c>
      <c r="D93" s="292">
        <v>21</v>
      </c>
      <c r="E93" s="292">
        <v>53</v>
      </c>
      <c r="F93" s="292">
        <v>29</v>
      </c>
      <c r="G93" s="293">
        <v>24</v>
      </c>
    </row>
    <row r="94" spans="2:7" s="294" customFormat="1" ht="18" customHeight="1" x14ac:dyDescent="0.3">
      <c r="B94" s="300"/>
      <c r="C94" s="303" t="s">
        <v>534</v>
      </c>
      <c r="D94" s="292">
        <v>21</v>
      </c>
      <c r="E94" s="292">
        <v>72</v>
      </c>
      <c r="F94" s="292">
        <v>38</v>
      </c>
      <c r="G94" s="293">
        <v>34</v>
      </c>
    </row>
    <row r="95" spans="2:7" s="294" customFormat="1" ht="18" customHeight="1" x14ac:dyDescent="0.3">
      <c r="B95" s="300"/>
      <c r="C95" s="299" t="s">
        <v>772</v>
      </c>
      <c r="D95" s="292">
        <v>178</v>
      </c>
      <c r="E95" s="292">
        <v>533</v>
      </c>
      <c r="F95" s="292">
        <v>270</v>
      </c>
      <c r="G95" s="293">
        <v>263</v>
      </c>
    </row>
    <row r="96" spans="2:7" s="294" customFormat="1" ht="18" customHeight="1" x14ac:dyDescent="0.3">
      <c r="B96" s="300"/>
      <c r="C96" s="303" t="s">
        <v>773</v>
      </c>
      <c r="D96" s="292">
        <v>132</v>
      </c>
      <c r="E96" s="292">
        <v>379</v>
      </c>
      <c r="F96" s="292">
        <v>191</v>
      </c>
      <c r="G96" s="293">
        <v>188</v>
      </c>
    </row>
    <row r="97" spans="2:7" s="294" customFormat="1" ht="18" customHeight="1" x14ac:dyDescent="0.3">
      <c r="B97" s="300"/>
      <c r="C97" s="303" t="s">
        <v>774</v>
      </c>
      <c r="D97" s="292">
        <v>7</v>
      </c>
      <c r="E97" s="292">
        <v>23</v>
      </c>
      <c r="F97" s="292">
        <v>10</v>
      </c>
      <c r="G97" s="293">
        <v>13</v>
      </c>
    </row>
    <row r="98" spans="2:7" s="294" customFormat="1" ht="18" customHeight="1" x14ac:dyDescent="0.3">
      <c r="B98" s="300"/>
      <c r="C98" s="303" t="s">
        <v>775</v>
      </c>
      <c r="D98" s="292">
        <v>39</v>
      </c>
      <c r="E98" s="292">
        <v>131</v>
      </c>
      <c r="F98" s="292">
        <v>69</v>
      </c>
      <c r="G98" s="293">
        <v>62</v>
      </c>
    </row>
    <row r="99" spans="2:7" s="294" customFormat="1" ht="18" customHeight="1" x14ac:dyDescent="0.3">
      <c r="B99" s="300"/>
      <c r="C99" s="299" t="s">
        <v>120</v>
      </c>
      <c r="D99" s="292">
        <v>39</v>
      </c>
      <c r="E99" s="292">
        <v>120</v>
      </c>
      <c r="F99" s="292">
        <v>65</v>
      </c>
      <c r="G99" s="293">
        <v>55</v>
      </c>
    </row>
    <row r="100" spans="2:7" s="294" customFormat="1" ht="18" customHeight="1" x14ac:dyDescent="0.3">
      <c r="B100" s="300"/>
      <c r="C100" s="299" t="s">
        <v>776</v>
      </c>
      <c r="D100" s="292">
        <v>46</v>
      </c>
      <c r="E100" s="292">
        <v>142</v>
      </c>
      <c r="F100" s="292">
        <v>71</v>
      </c>
      <c r="G100" s="293">
        <v>71</v>
      </c>
    </row>
    <row r="101" spans="2:7" s="294" customFormat="1" ht="18" customHeight="1" x14ac:dyDescent="0.3">
      <c r="B101" s="300"/>
      <c r="C101" s="303" t="s">
        <v>777</v>
      </c>
      <c r="D101" s="292">
        <v>17</v>
      </c>
      <c r="E101" s="292">
        <v>49</v>
      </c>
      <c r="F101" s="292">
        <v>23</v>
      </c>
      <c r="G101" s="293">
        <v>26</v>
      </c>
    </row>
    <row r="102" spans="2:7" s="294" customFormat="1" ht="18" customHeight="1" x14ac:dyDescent="0.3">
      <c r="B102" s="300"/>
      <c r="C102" s="303" t="s">
        <v>778</v>
      </c>
      <c r="D102" s="292">
        <v>29</v>
      </c>
      <c r="E102" s="292">
        <v>93</v>
      </c>
      <c r="F102" s="292">
        <v>48</v>
      </c>
      <c r="G102" s="293">
        <v>45</v>
      </c>
    </row>
    <row r="103" spans="2:7" s="294" customFormat="1" ht="18" customHeight="1" x14ac:dyDescent="0.3">
      <c r="B103" s="300"/>
      <c r="C103" s="299" t="s">
        <v>779</v>
      </c>
      <c r="D103" s="292">
        <v>47</v>
      </c>
      <c r="E103" s="292">
        <v>133</v>
      </c>
      <c r="F103" s="292">
        <v>71</v>
      </c>
      <c r="G103" s="293">
        <v>62</v>
      </c>
    </row>
    <row r="104" spans="2:7" s="294" customFormat="1" ht="18" customHeight="1" x14ac:dyDescent="0.3">
      <c r="B104" s="300"/>
      <c r="C104" s="303" t="s">
        <v>536</v>
      </c>
      <c r="D104" s="292">
        <v>14</v>
      </c>
      <c r="E104" s="292">
        <v>42</v>
      </c>
      <c r="F104" s="292">
        <v>20</v>
      </c>
      <c r="G104" s="293">
        <v>22</v>
      </c>
    </row>
    <row r="105" spans="2:7" s="294" customFormat="1" ht="18" customHeight="1" x14ac:dyDescent="0.3">
      <c r="B105" s="300"/>
      <c r="C105" s="303" t="s">
        <v>780</v>
      </c>
      <c r="D105" s="292">
        <v>10</v>
      </c>
      <c r="E105" s="292">
        <v>29</v>
      </c>
      <c r="F105" s="292">
        <v>18</v>
      </c>
      <c r="G105" s="293">
        <v>11</v>
      </c>
    </row>
    <row r="106" spans="2:7" s="294" customFormat="1" ht="18" customHeight="1" x14ac:dyDescent="0.3">
      <c r="B106" s="300"/>
      <c r="C106" s="303" t="s">
        <v>781</v>
      </c>
      <c r="D106" s="292">
        <v>23</v>
      </c>
      <c r="E106" s="292">
        <v>62</v>
      </c>
      <c r="F106" s="292">
        <v>33</v>
      </c>
      <c r="G106" s="293">
        <v>29</v>
      </c>
    </row>
    <row r="107" spans="2:7" s="294" customFormat="1" ht="18" customHeight="1" x14ac:dyDescent="0.3">
      <c r="B107" s="300"/>
      <c r="C107" s="299" t="s">
        <v>128</v>
      </c>
      <c r="D107" s="292">
        <v>29</v>
      </c>
      <c r="E107" s="292">
        <v>101</v>
      </c>
      <c r="F107" s="292">
        <v>52</v>
      </c>
      <c r="G107" s="293">
        <v>49</v>
      </c>
    </row>
    <row r="108" spans="2:7" s="294" customFormat="1" ht="18" customHeight="1" x14ac:dyDescent="0.3">
      <c r="B108" s="300"/>
      <c r="C108" s="299" t="s">
        <v>129</v>
      </c>
      <c r="D108" s="292">
        <v>132</v>
      </c>
      <c r="E108" s="292">
        <v>355</v>
      </c>
      <c r="F108" s="292">
        <v>181</v>
      </c>
      <c r="G108" s="293">
        <v>174</v>
      </c>
    </row>
    <row r="109" spans="2:7" s="294" customFormat="1" ht="18" customHeight="1" x14ac:dyDescent="0.3">
      <c r="B109" s="300"/>
      <c r="C109" s="299" t="s">
        <v>130</v>
      </c>
      <c r="D109" s="292">
        <v>19</v>
      </c>
      <c r="E109" s="292">
        <v>52</v>
      </c>
      <c r="F109" s="292">
        <v>29</v>
      </c>
      <c r="G109" s="293">
        <v>23</v>
      </c>
    </row>
    <row r="110" spans="2:7" s="294" customFormat="1" ht="18" customHeight="1" x14ac:dyDescent="0.3">
      <c r="B110" s="300"/>
      <c r="C110" s="299" t="s">
        <v>537</v>
      </c>
      <c r="D110" s="292">
        <v>70</v>
      </c>
      <c r="E110" s="292">
        <v>195</v>
      </c>
      <c r="F110" s="292">
        <v>101</v>
      </c>
      <c r="G110" s="293">
        <v>94</v>
      </c>
    </row>
    <row r="111" spans="2:7" s="294" customFormat="1" ht="18" customHeight="1" x14ac:dyDescent="0.3">
      <c r="B111" s="300"/>
      <c r="C111" s="303" t="s">
        <v>132</v>
      </c>
      <c r="D111" s="292">
        <v>29</v>
      </c>
      <c r="E111" s="292">
        <v>90</v>
      </c>
      <c r="F111" s="292">
        <v>50</v>
      </c>
      <c r="G111" s="293">
        <v>40</v>
      </c>
    </row>
    <row r="112" spans="2:7" s="294" customFormat="1" ht="18" customHeight="1" x14ac:dyDescent="0.3">
      <c r="B112" s="300"/>
      <c r="C112" s="303" t="s">
        <v>538</v>
      </c>
      <c r="D112" s="292">
        <v>41</v>
      </c>
      <c r="E112" s="292">
        <v>105</v>
      </c>
      <c r="F112" s="292">
        <v>51</v>
      </c>
      <c r="G112" s="293">
        <v>54</v>
      </c>
    </row>
    <row r="113" spans="2:7" s="294" customFormat="1" ht="18" customHeight="1" x14ac:dyDescent="0.3">
      <c r="B113" s="300"/>
      <c r="C113" s="304" t="s">
        <v>782</v>
      </c>
      <c r="D113" s="292">
        <v>307</v>
      </c>
      <c r="E113" s="292">
        <v>977</v>
      </c>
      <c r="F113" s="292">
        <v>516</v>
      </c>
      <c r="G113" s="293">
        <v>461</v>
      </c>
    </row>
    <row r="114" spans="2:7" s="294" customFormat="1" ht="18" customHeight="1" x14ac:dyDescent="0.3">
      <c r="B114" s="300"/>
      <c r="C114" s="303" t="s">
        <v>540</v>
      </c>
      <c r="D114" s="292">
        <v>173</v>
      </c>
      <c r="E114" s="292">
        <v>548</v>
      </c>
      <c r="F114" s="292">
        <v>297</v>
      </c>
      <c r="G114" s="293">
        <v>251</v>
      </c>
    </row>
    <row r="115" spans="2:7" s="294" customFormat="1" ht="18" customHeight="1" x14ac:dyDescent="0.3">
      <c r="B115" s="300"/>
      <c r="C115" s="303" t="s">
        <v>783</v>
      </c>
      <c r="D115" s="292">
        <v>76</v>
      </c>
      <c r="E115" s="292">
        <v>251</v>
      </c>
      <c r="F115" s="292">
        <v>129</v>
      </c>
      <c r="G115" s="293">
        <v>122</v>
      </c>
    </row>
    <row r="116" spans="2:7" s="294" customFormat="1" ht="18" customHeight="1" x14ac:dyDescent="0.3">
      <c r="B116" s="300"/>
      <c r="C116" s="303" t="s">
        <v>784</v>
      </c>
      <c r="D116" s="292">
        <v>58</v>
      </c>
      <c r="E116" s="292">
        <v>178</v>
      </c>
      <c r="F116" s="292">
        <v>90</v>
      </c>
      <c r="G116" s="293">
        <v>88</v>
      </c>
    </row>
    <row r="117" spans="2:7" s="294" customFormat="1" ht="18" customHeight="1" x14ac:dyDescent="0.3">
      <c r="B117" s="300"/>
      <c r="C117" s="299" t="s">
        <v>138</v>
      </c>
      <c r="D117" s="292">
        <v>75</v>
      </c>
      <c r="E117" s="292">
        <v>216</v>
      </c>
      <c r="F117" s="292">
        <v>112</v>
      </c>
      <c r="G117" s="293">
        <v>104</v>
      </c>
    </row>
    <row r="118" spans="2:7" s="294" customFormat="1" ht="18" customHeight="1" x14ac:dyDescent="0.3">
      <c r="B118" s="300"/>
      <c r="C118" s="299" t="s">
        <v>139</v>
      </c>
      <c r="D118" s="292">
        <v>31</v>
      </c>
      <c r="E118" s="292">
        <v>86</v>
      </c>
      <c r="F118" s="292">
        <v>45</v>
      </c>
      <c r="G118" s="293">
        <v>41</v>
      </c>
    </row>
    <row r="119" spans="2:7" s="294" customFormat="1" ht="18" customHeight="1" x14ac:dyDescent="0.3">
      <c r="B119" s="300"/>
      <c r="C119" s="299" t="s">
        <v>140</v>
      </c>
      <c r="D119" s="292">
        <v>229</v>
      </c>
      <c r="E119" s="292">
        <v>677</v>
      </c>
      <c r="F119" s="292">
        <v>341</v>
      </c>
      <c r="G119" s="293">
        <v>336</v>
      </c>
    </row>
    <row r="120" spans="2:7" s="294" customFormat="1" ht="18" customHeight="1" x14ac:dyDescent="0.3">
      <c r="B120" s="300"/>
      <c r="C120" s="299" t="s">
        <v>141</v>
      </c>
      <c r="D120" s="292">
        <v>23</v>
      </c>
      <c r="E120" s="292">
        <v>58</v>
      </c>
      <c r="F120" s="292">
        <v>28</v>
      </c>
      <c r="G120" s="293">
        <v>30</v>
      </c>
    </row>
    <row r="121" spans="2:7" s="294" customFormat="1" ht="18" customHeight="1" x14ac:dyDescent="0.3">
      <c r="B121" s="300"/>
      <c r="C121" s="299" t="s">
        <v>142</v>
      </c>
      <c r="D121" s="292">
        <v>40</v>
      </c>
      <c r="E121" s="292">
        <v>114</v>
      </c>
      <c r="F121" s="292">
        <v>57</v>
      </c>
      <c r="G121" s="293">
        <v>57</v>
      </c>
    </row>
    <row r="122" spans="2:7" s="294" customFormat="1" ht="18" customHeight="1" x14ac:dyDescent="0.3">
      <c r="B122" s="300"/>
      <c r="C122" s="299" t="s">
        <v>143</v>
      </c>
      <c r="D122" s="292">
        <v>26</v>
      </c>
      <c r="E122" s="292">
        <v>83</v>
      </c>
      <c r="F122" s="292">
        <v>45</v>
      </c>
      <c r="G122" s="293">
        <v>38</v>
      </c>
    </row>
    <row r="123" spans="2:7" s="294" customFormat="1" ht="18" customHeight="1" x14ac:dyDescent="0.3">
      <c r="B123" s="300"/>
      <c r="C123" s="299" t="s">
        <v>144</v>
      </c>
      <c r="D123" s="292">
        <v>72</v>
      </c>
      <c r="E123" s="292">
        <v>233</v>
      </c>
      <c r="F123" s="292">
        <v>118</v>
      </c>
      <c r="G123" s="293">
        <v>115</v>
      </c>
    </row>
    <row r="124" spans="2:7" s="294" customFormat="1" ht="18" customHeight="1" x14ac:dyDescent="0.3">
      <c r="B124" s="300"/>
      <c r="C124" s="299" t="s">
        <v>145</v>
      </c>
      <c r="D124" s="292">
        <v>55</v>
      </c>
      <c r="E124" s="292">
        <v>163</v>
      </c>
      <c r="F124" s="292">
        <v>82</v>
      </c>
      <c r="G124" s="293">
        <v>81</v>
      </c>
    </row>
    <row r="125" spans="2:7" s="294" customFormat="1" ht="18" customHeight="1" x14ac:dyDescent="0.3">
      <c r="B125" s="300"/>
      <c r="C125" s="299" t="s">
        <v>785</v>
      </c>
      <c r="D125" s="292">
        <v>291</v>
      </c>
      <c r="E125" s="292">
        <v>893</v>
      </c>
      <c r="F125" s="292">
        <v>455</v>
      </c>
      <c r="G125" s="293">
        <v>438</v>
      </c>
    </row>
    <row r="126" spans="2:7" s="294" customFormat="1" ht="18" customHeight="1" x14ac:dyDescent="0.3">
      <c r="B126" s="300"/>
      <c r="C126" s="303" t="s">
        <v>786</v>
      </c>
      <c r="D126" s="292">
        <v>204</v>
      </c>
      <c r="E126" s="292">
        <v>621</v>
      </c>
      <c r="F126" s="292">
        <v>320</v>
      </c>
      <c r="G126" s="293">
        <v>301</v>
      </c>
    </row>
    <row r="127" spans="2:7" s="294" customFormat="1" ht="18" customHeight="1" x14ac:dyDescent="0.3">
      <c r="B127" s="300"/>
      <c r="C127" s="303" t="s">
        <v>148</v>
      </c>
      <c r="D127" s="292">
        <v>44</v>
      </c>
      <c r="E127" s="292">
        <v>154</v>
      </c>
      <c r="F127" s="292">
        <v>76</v>
      </c>
      <c r="G127" s="293">
        <v>78</v>
      </c>
    </row>
    <row r="128" spans="2:7" s="294" customFormat="1" ht="18" customHeight="1" x14ac:dyDescent="0.3">
      <c r="B128" s="300"/>
      <c r="C128" s="303" t="s">
        <v>787</v>
      </c>
      <c r="D128" s="292">
        <v>43</v>
      </c>
      <c r="E128" s="292">
        <v>118</v>
      </c>
      <c r="F128" s="292">
        <v>59</v>
      </c>
      <c r="G128" s="293">
        <v>59</v>
      </c>
    </row>
    <row r="129" spans="2:7" s="294" customFormat="1" ht="18" customHeight="1" x14ac:dyDescent="0.3">
      <c r="B129" s="300"/>
      <c r="C129" s="299" t="s">
        <v>150</v>
      </c>
      <c r="D129" s="292">
        <v>170</v>
      </c>
      <c r="E129" s="292">
        <v>523</v>
      </c>
      <c r="F129" s="292">
        <v>264</v>
      </c>
      <c r="G129" s="293">
        <v>259</v>
      </c>
    </row>
    <row r="130" spans="2:7" s="294" customFormat="1" ht="18" customHeight="1" x14ac:dyDescent="0.3">
      <c r="B130" s="300"/>
      <c r="C130" s="299" t="s">
        <v>151</v>
      </c>
      <c r="D130" s="292">
        <v>179</v>
      </c>
      <c r="E130" s="292">
        <v>523</v>
      </c>
      <c r="F130" s="292">
        <v>255</v>
      </c>
      <c r="G130" s="293">
        <v>268</v>
      </c>
    </row>
    <row r="131" spans="2:7" s="294" customFormat="1" ht="18" customHeight="1" x14ac:dyDescent="0.3">
      <c r="B131" s="300"/>
      <c r="C131" s="299" t="s">
        <v>152</v>
      </c>
      <c r="D131" s="292">
        <v>155</v>
      </c>
      <c r="E131" s="292">
        <v>427</v>
      </c>
      <c r="F131" s="292">
        <v>230</v>
      </c>
      <c r="G131" s="293">
        <v>197</v>
      </c>
    </row>
    <row r="132" spans="2:7" s="294" customFormat="1" ht="18" customHeight="1" x14ac:dyDescent="0.3">
      <c r="B132" s="300"/>
      <c r="C132" s="299" t="s">
        <v>153</v>
      </c>
      <c r="D132" s="292">
        <v>103</v>
      </c>
      <c r="E132" s="292">
        <v>306</v>
      </c>
      <c r="F132" s="292">
        <v>150</v>
      </c>
      <c r="G132" s="293">
        <v>156</v>
      </c>
    </row>
    <row r="133" spans="2:7" s="294" customFormat="1" ht="18" customHeight="1" x14ac:dyDescent="0.3">
      <c r="B133" s="300"/>
      <c r="C133" s="299" t="s">
        <v>154</v>
      </c>
      <c r="D133" s="292">
        <v>204</v>
      </c>
      <c r="E133" s="292">
        <v>589</v>
      </c>
      <c r="F133" s="292">
        <v>299</v>
      </c>
      <c r="G133" s="293">
        <v>290</v>
      </c>
    </row>
    <row r="134" spans="2:7" s="294" customFormat="1" ht="18" customHeight="1" x14ac:dyDescent="0.3">
      <c r="B134" s="300"/>
      <c r="C134" s="299" t="s">
        <v>155</v>
      </c>
      <c r="D134" s="292">
        <v>140</v>
      </c>
      <c r="E134" s="292">
        <v>443</v>
      </c>
      <c r="F134" s="292">
        <v>230</v>
      </c>
      <c r="G134" s="293">
        <v>213</v>
      </c>
    </row>
    <row r="135" spans="2:7" s="294" customFormat="1" ht="18" customHeight="1" x14ac:dyDescent="0.3">
      <c r="B135" s="300"/>
      <c r="C135" s="299" t="s">
        <v>156</v>
      </c>
      <c r="D135" s="292">
        <v>142</v>
      </c>
      <c r="E135" s="292">
        <v>404</v>
      </c>
      <c r="F135" s="292">
        <v>207</v>
      </c>
      <c r="G135" s="293">
        <v>197</v>
      </c>
    </row>
    <row r="136" spans="2:7" s="294" customFormat="1" ht="18" customHeight="1" x14ac:dyDescent="0.3">
      <c r="B136" s="300"/>
      <c r="C136" s="299" t="s">
        <v>157</v>
      </c>
      <c r="D136" s="292">
        <v>338</v>
      </c>
      <c r="E136" s="292">
        <v>900</v>
      </c>
      <c r="F136" s="292">
        <v>472</v>
      </c>
      <c r="G136" s="293">
        <v>428</v>
      </c>
    </row>
    <row r="137" spans="2:7" s="294" customFormat="1" ht="18" customHeight="1" x14ac:dyDescent="0.3">
      <c r="B137" s="300"/>
      <c r="C137" s="299" t="s">
        <v>788</v>
      </c>
      <c r="D137" s="292">
        <v>154</v>
      </c>
      <c r="E137" s="292">
        <v>430</v>
      </c>
      <c r="F137" s="292">
        <v>223</v>
      </c>
      <c r="G137" s="293">
        <v>207</v>
      </c>
    </row>
    <row r="138" spans="2:7" s="297" customFormat="1" ht="18" customHeight="1" x14ac:dyDescent="0.3">
      <c r="B138" s="300"/>
      <c r="C138" s="299" t="s">
        <v>158</v>
      </c>
      <c r="D138" s="292">
        <v>106</v>
      </c>
      <c r="E138" s="292">
        <v>278</v>
      </c>
      <c r="F138" s="292">
        <v>154</v>
      </c>
      <c r="G138" s="293">
        <v>124</v>
      </c>
    </row>
    <row r="139" spans="2:7" s="294" customFormat="1" ht="18" customHeight="1" x14ac:dyDescent="0.3">
      <c r="B139" s="300"/>
      <c r="C139" s="299" t="s">
        <v>159</v>
      </c>
      <c r="D139" s="292">
        <v>267</v>
      </c>
      <c r="E139" s="292">
        <v>740</v>
      </c>
      <c r="F139" s="292">
        <v>373</v>
      </c>
      <c r="G139" s="293">
        <v>367</v>
      </c>
    </row>
    <row r="140" spans="2:7" s="294" customFormat="1" ht="18" customHeight="1" x14ac:dyDescent="0.3">
      <c r="B140" s="300"/>
      <c r="C140" s="299" t="s">
        <v>161</v>
      </c>
      <c r="D140" s="292">
        <v>306</v>
      </c>
      <c r="E140" s="292">
        <v>829</v>
      </c>
      <c r="F140" s="292">
        <v>421</v>
      </c>
      <c r="G140" s="293">
        <v>408</v>
      </c>
    </row>
    <row r="141" spans="2:7" s="294" customFormat="1" ht="18" customHeight="1" x14ac:dyDescent="0.3">
      <c r="B141" s="446" t="s">
        <v>789</v>
      </c>
      <c r="C141" s="447"/>
      <c r="D141" s="295">
        <v>7703</v>
      </c>
      <c r="E141" s="295">
        <v>18695</v>
      </c>
      <c r="F141" s="295">
        <v>9632</v>
      </c>
      <c r="G141" s="296">
        <v>9063</v>
      </c>
    </row>
    <row r="142" spans="2:7" s="294" customFormat="1" ht="18" customHeight="1" x14ac:dyDescent="0.3">
      <c r="B142" s="300"/>
      <c r="C142" s="299" t="s">
        <v>163</v>
      </c>
      <c r="D142" s="292">
        <v>293</v>
      </c>
      <c r="E142" s="292">
        <v>733</v>
      </c>
      <c r="F142" s="292">
        <v>374</v>
      </c>
      <c r="G142" s="293">
        <v>359</v>
      </c>
    </row>
    <row r="143" spans="2:7" s="294" customFormat="1" ht="18" customHeight="1" x14ac:dyDescent="0.3">
      <c r="B143" s="300"/>
      <c r="C143" s="299" t="s">
        <v>164</v>
      </c>
      <c r="D143" s="292">
        <v>442</v>
      </c>
      <c r="E143" s="292">
        <v>1197</v>
      </c>
      <c r="F143" s="292">
        <v>619</v>
      </c>
      <c r="G143" s="293">
        <v>578</v>
      </c>
    </row>
    <row r="144" spans="2:7" s="294" customFormat="1" ht="18" customHeight="1" x14ac:dyDescent="0.3">
      <c r="B144" s="300"/>
      <c r="C144" s="299" t="s">
        <v>165</v>
      </c>
      <c r="D144" s="292">
        <v>684</v>
      </c>
      <c r="E144" s="292">
        <v>1682</v>
      </c>
      <c r="F144" s="292">
        <v>850</v>
      </c>
      <c r="G144" s="293">
        <v>832</v>
      </c>
    </row>
    <row r="145" spans="2:7" s="294" customFormat="1" ht="18" customHeight="1" x14ac:dyDescent="0.3">
      <c r="B145" s="300"/>
      <c r="C145" s="299" t="s">
        <v>166</v>
      </c>
      <c r="D145" s="292">
        <v>187</v>
      </c>
      <c r="E145" s="292">
        <v>457</v>
      </c>
      <c r="F145" s="292">
        <v>234</v>
      </c>
      <c r="G145" s="293">
        <v>223</v>
      </c>
    </row>
    <row r="146" spans="2:7" s="294" customFormat="1" ht="18" customHeight="1" x14ac:dyDescent="0.3">
      <c r="B146" s="300"/>
      <c r="C146" s="299" t="s">
        <v>167</v>
      </c>
      <c r="D146" s="292">
        <v>159</v>
      </c>
      <c r="E146" s="292">
        <v>389</v>
      </c>
      <c r="F146" s="292">
        <v>187</v>
      </c>
      <c r="G146" s="293">
        <v>202</v>
      </c>
    </row>
    <row r="147" spans="2:7" s="294" customFormat="1" ht="18" customHeight="1" x14ac:dyDescent="0.3">
      <c r="B147" s="300"/>
      <c r="C147" s="299" t="s">
        <v>168</v>
      </c>
      <c r="D147" s="292">
        <v>36</v>
      </c>
      <c r="E147" s="292">
        <v>92</v>
      </c>
      <c r="F147" s="292">
        <v>48</v>
      </c>
      <c r="G147" s="293">
        <v>44</v>
      </c>
    </row>
    <row r="148" spans="2:7" s="294" customFormat="1" ht="18" customHeight="1" x14ac:dyDescent="0.3">
      <c r="B148" s="300"/>
      <c r="C148" s="299" t="s">
        <v>169</v>
      </c>
      <c r="D148" s="292">
        <v>852</v>
      </c>
      <c r="E148" s="292">
        <v>1873</v>
      </c>
      <c r="F148" s="292">
        <v>957</v>
      </c>
      <c r="G148" s="293">
        <v>916</v>
      </c>
    </row>
    <row r="149" spans="2:7" s="294" customFormat="1" ht="18" customHeight="1" x14ac:dyDescent="0.3">
      <c r="B149" s="300"/>
      <c r="C149" s="299" t="s">
        <v>170</v>
      </c>
      <c r="D149" s="292">
        <v>854</v>
      </c>
      <c r="E149" s="292">
        <v>2145</v>
      </c>
      <c r="F149" s="292">
        <v>1085</v>
      </c>
      <c r="G149" s="293">
        <v>1060</v>
      </c>
    </row>
    <row r="150" spans="2:7" s="294" customFormat="1" ht="18" customHeight="1" x14ac:dyDescent="0.3">
      <c r="B150" s="300"/>
      <c r="C150" s="299" t="s">
        <v>171</v>
      </c>
      <c r="D150" s="292">
        <v>492</v>
      </c>
      <c r="E150" s="292">
        <v>1188</v>
      </c>
      <c r="F150" s="292">
        <v>607</v>
      </c>
      <c r="G150" s="293">
        <v>581</v>
      </c>
    </row>
    <row r="151" spans="2:7" s="294" customFormat="1" ht="18" customHeight="1" x14ac:dyDescent="0.3">
      <c r="B151" s="300"/>
      <c r="C151" s="299" t="s">
        <v>172</v>
      </c>
      <c r="D151" s="292">
        <v>380</v>
      </c>
      <c r="E151" s="292">
        <v>880</v>
      </c>
      <c r="F151" s="292">
        <v>462</v>
      </c>
      <c r="G151" s="293">
        <v>418</v>
      </c>
    </row>
    <row r="152" spans="2:7" s="294" customFormat="1" ht="18" customHeight="1" x14ac:dyDescent="0.3">
      <c r="B152" s="300"/>
      <c r="C152" s="299" t="s">
        <v>173</v>
      </c>
      <c r="D152" s="292">
        <v>759</v>
      </c>
      <c r="E152" s="292">
        <v>1816</v>
      </c>
      <c r="F152" s="292">
        <v>938</v>
      </c>
      <c r="G152" s="293">
        <v>878</v>
      </c>
    </row>
    <row r="153" spans="2:7" s="294" customFormat="1" ht="18" customHeight="1" x14ac:dyDescent="0.3">
      <c r="B153" s="300"/>
      <c r="C153" s="299" t="s">
        <v>174</v>
      </c>
      <c r="D153" s="292">
        <v>720</v>
      </c>
      <c r="E153" s="292">
        <v>1746</v>
      </c>
      <c r="F153" s="292">
        <v>929</v>
      </c>
      <c r="G153" s="293">
        <v>817</v>
      </c>
    </row>
    <row r="154" spans="2:7" s="294" customFormat="1" ht="18" customHeight="1" x14ac:dyDescent="0.3">
      <c r="B154" s="300"/>
      <c r="C154" s="299" t="s">
        <v>175</v>
      </c>
      <c r="D154" s="292">
        <v>72</v>
      </c>
      <c r="E154" s="292">
        <v>218</v>
      </c>
      <c r="F154" s="292">
        <v>112</v>
      </c>
      <c r="G154" s="293">
        <v>106</v>
      </c>
    </row>
    <row r="155" spans="2:7" s="294" customFormat="1" ht="18" customHeight="1" x14ac:dyDescent="0.3">
      <c r="B155" s="300"/>
      <c r="C155" s="299" t="s">
        <v>176</v>
      </c>
      <c r="D155" s="292">
        <v>199</v>
      </c>
      <c r="E155" s="292">
        <v>482</v>
      </c>
      <c r="F155" s="292">
        <v>257</v>
      </c>
      <c r="G155" s="293">
        <v>225</v>
      </c>
    </row>
    <row r="156" spans="2:7" s="294" customFormat="1" ht="18" customHeight="1" x14ac:dyDescent="0.3">
      <c r="B156" s="300"/>
      <c r="C156" s="299" t="s">
        <v>177</v>
      </c>
      <c r="D156" s="292">
        <v>161</v>
      </c>
      <c r="E156" s="292">
        <v>425</v>
      </c>
      <c r="F156" s="292">
        <v>227</v>
      </c>
      <c r="G156" s="293">
        <v>198</v>
      </c>
    </row>
    <row r="157" spans="2:7" s="297" customFormat="1" ht="18" customHeight="1" x14ac:dyDescent="0.3">
      <c r="B157" s="300"/>
      <c r="C157" s="299" t="s">
        <v>178</v>
      </c>
      <c r="D157" s="292">
        <v>680</v>
      </c>
      <c r="E157" s="292">
        <v>1633</v>
      </c>
      <c r="F157" s="292">
        <v>857</v>
      </c>
      <c r="G157" s="293">
        <v>776</v>
      </c>
    </row>
    <row r="158" spans="2:7" s="294" customFormat="1" ht="18" customHeight="1" x14ac:dyDescent="0.3">
      <c r="B158" s="300"/>
      <c r="C158" s="299" t="s">
        <v>179</v>
      </c>
      <c r="D158" s="292">
        <v>135</v>
      </c>
      <c r="E158" s="292">
        <v>344</v>
      </c>
      <c r="F158" s="292">
        <v>178</v>
      </c>
      <c r="G158" s="293">
        <v>166</v>
      </c>
    </row>
    <row r="159" spans="2:7" s="294" customFormat="1" ht="18" customHeight="1" x14ac:dyDescent="0.3">
      <c r="B159" s="300"/>
      <c r="C159" s="299" t="s">
        <v>180</v>
      </c>
      <c r="D159" s="292">
        <v>598</v>
      </c>
      <c r="E159" s="292">
        <v>1395</v>
      </c>
      <c r="F159" s="292">
        <v>711</v>
      </c>
      <c r="G159" s="293">
        <v>684</v>
      </c>
    </row>
    <row r="160" spans="2:7" s="294" customFormat="1" ht="18" customHeight="1" x14ac:dyDescent="0.3">
      <c r="B160" s="446" t="s">
        <v>790</v>
      </c>
      <c r="C160" s="447"/>
      <c r="D160" s="295">
        <v>6019</v>
      </c>
      <c r="E160" s="295">
        <v>14864</v>
      </c>
      <c r="F160" s="295">
        <v>7617</v>
      </c>
      <c r="G160" s="296">
        <v>7247</v>
      </c>
    </row>
    <row r="161" spans="2:7" s="294" customFormat="1" ht="18" customHeight="1" x14ac:dyDescent="0.3">
      <c r="B161" s="300"/>
      <c r="C161" s="299" t="s">
        <v>183</v>
      </c>
      <c r="D161" s="292">
        <v>591</v>
      </c>
      <c r="E161" s="292">
        <v>1438</v>
      </c>
      <c r="F161" s="292">
        <v>742</v>
      </c>
      <c r="G161" s="293">
        <v>696</v>
      </c>
    </row>
    <row r="162" spans="2:7" s="294" customFormat="1" ht="18" customHeight="1" x14ac:dyDescent="0.3">
      <c r="B162" s="300"/>
      <c r="C162" s="299" t="s">
        <v>184</v>
      </c>
      <c r="D162" s="292">
        <v>1006</v>
      </c>
      <c r="E162" s="292">
        <v>2497</v>
      </c>
      <c r="F162" s="292">
        <v>1278</v>
      </c>
      <c r="G162" s="293">
        <v>1219</v>
      </c>
    </row>
    <row r="163" spans="2:7" s="294" customFormat="1" ht="18" customHeight="1" x14ac:dyDescent="0.3">
      <c r="B163" s="300"/>
      <c r="C163" s="299" t="s">
        <v>182</v>
      </c>
      <c r="D163" s="292">
        <v>712</v>
      </c>
      <c r="E163" s="292">
        <v>1946</v>
      </c>
      <c r="F163" s="292">
        <v>1003</v>
      </c>
      <c r="G163" s="293">
        <v>943</v>
      </c>
    </row>
    <row r="164" spans="2:7" s="294" customFormat="1" ht="18" customHeight="1" x14ac:dyDescent="0.3">
      <c r="B164" s="300"/>
      <c r="C164" s="303" t="s">
        <v>185</v>
      </c>
      <c r="D164" s="292">
        <v>329</v>
      </c>
      <c r="E164" s="292">
        <v>838</v>
      </c>
      <c r="F164" s="292">
        <v>436</v>
      </c>
      <c r="G164" s="293">
        <v>402</v>
      </c>
    </row>
    <row r="165" spans="2:7" s="294" customFormat="1" ht="18" customHeight="1" x14ac:dyDescent="0.3">
      <c r="B165" s="300"/>
      <c r="C165" s="303" t="s">
        <v>187</v>
      </c>
      <c r="D165" s="292">
        <v>125</v>
      </c>
      <c r="E165" s="292">
        <v>380</v>
      </c>
      <c r="F165" s="292">
        <v>187</v>
      </c>
      <c r="G165" s="293">
        <v>193</v>
      </c>
    </row>
    <row r="166" spans="2:7" s="294" customFormat="1" ht="18" customHeight="1" x14ac:dyDescent="0.3">
      <c r="B166" s="300"/>
      <c r="C166" s="303" t="s">
        <v>189</v>
      </c>
      <c r="D166" s="292">
        <v>150</v>
      </c>
      <c r="E166" s="292">
        <v>418</v>
      </c>
      <c r="F166" s="292">
        <v>225</v>
      </c>
      <c r="G166" s="293">
        <v>193</v>
      </c>
    </row>
    <row r="167" spans="2:7" s="294" customFormat="1" ht="18" customHeight="1" x14ac:dyDescent="0.3">
      <c r="B167" s="300"/>
      <c r="C167" s="303" t="s">
        <v>191</v>
      </c>
      <c r="D167" s="292">
        <v>108</v>
      </c>
      <c r="E167" s="292">
        <v>310</v>
      </c>
      <c r="F167" s="292">
        <v>155</v>
      </c>
      <c r="G167" s="293">
        <v>155</v>
      </c>
    </row>
    <row r="168" spans="2:7" s="294" customFormat="1" ht="18" customHeight="1" x14ac:dyDescent="0.3">
      <c r="B168" s="300"/>
      <c r="C168" s="299" t="s">
        <v>186</v>
      </c>
      <c r="D168" s="292">
        <v>912</v>
      </c>
      <c r="E168" s="292">
        <v>2194</v>
      </c>
      <c r="F168" s="292">
        <v>1106</v>
      </c>
      <c r="G168" s="293">
        <v>1088</v>
      </c>
    </row>
    <row r="169" spans="2:7" s="294" customFormat="1" ht="18" customHeight="1" x14ac:dyDescent="0.3">
      <c r="B169" s="300"/>
      <c r="C169" s="299" t="s">
        <v>188</v>
      </c>
      <c r="D169" s="292">
        <v>379</v>
      </c>
      <c r="E169" s="292">
        <v>916</v>
      </c>
      <c r="F169" s="292">
        <v>476</v>
      </c>
      <c r="G169" s="293">
        <v>440</v>
      </c>
    </row>
    <row r="170" spans="2:7" s="294" customFormat="1" ht="18" customHeight="1" x14ac:dyDescent="0.3">
      <c r="B170" s="300"/>
      <c r="C170" s="299" t="s">
        <v>190</v>
      </c>
      <c r="D170" s="292">
        <v>1158</v>
      </c>
      <c r="E170" s="292">
        <v>2832</v>
      </c>
      <c r="F170" s="292">
        <v>1414</v>
      </c>
      <c r="G170" s="293">
        <v>1418</v>
      </c>
    </row>
    <row r="171" spans="2:7" s="294" customFormat="1" ht="18" customHeight="1" x14ac:dyDescent="0.3">
      <c r="B171" s="300"/>
      <c r="C171" s="299" t="s">
        <v>192</v>
      </c>
      <c r="D171" s="292">
        <v>107</v>
      </c>
      <c r="E171" s="292">
        <v>277</v>
      </c>
      <c r="F171" s="292">
        <v>144</v>
      </c>
      <c r="G171" s="293">
        <v>133</v>
      </c>
    </row>
    <row r="172" spans="2:7" s="297" customFormat="1" ht="18" customHeight="1" x14ac:dyDescent="0.3">
      <c r="B172" s="300"/>
      <c r="C172" s="299" t="s">
        <v>193</v>
      </c>
      <c r="D172" s="292">
        <v>332</v>
      </c>
      <c r="E172" s="292">
        <v>816</v>
      </c>
      <c r="F172" s="292">
        <v>427</v>
      </c>
      <c r="G172" s="293">
        <v>389</v>
      </c>
    </row>
    <row r="173" spans="2:7" s="294" customFormat="1" ht="18" customHeight="1" x14ac:dyDescent="0.3">
      <c r="B173" s="300"/>
      <c r="C173" s="299" t="s">
        <v>194</v>
      </c>
      <c r="D173" s="292">
        <v>222</v>
      </c>
      <c r="E173" s="292">
        <v>570</v>
      </c>
      <c r="F173" s="292">
        <v>315</v>
      </c>
      <c r="G173" s="293">
        <v>255</v>
      </c>
    </row>
    <row r="174" spans="2:7" s="294" customFormat="1" ht="18" customHeight="1" x14ac:dyDescent="0.3">
      <c r="B174" s="300"/>
      <c r="C174" s="299" t="s">
        <v>195</v>
      </c>
      <c r="D174" s="292">
        <v>551</v>
      </c>
      <c r="E174" s="292">
        <v>1231</v>
      </c>
      <c r="F174" s="292">
        <v>636</v>
      </c>
      <c r="G174" s="293">
        <v>595</v>
      </c>
    </row>
    <row r="175" spans="2:7" s="294" customFormat="1" ht="18" customHeight="1" x14ac:dyDescent="0.3">
      <c r="B175" s="300"/>
      <c r="C175" s="299" t="s">
        <v>196</v>
      </c>
      <c r="D175" s="292">
        <v>49</v>
      </c>
      <c r="E175" s="292">
        <v>147</v>
      </c>
      <c r="F175" s="292">
        <v>76</v>
      </c>
      <c r="G175" s="293">
        <v>71</v>
      </c>
    </row>
    <row r="176" spans="2:7" s="294" customFormat="1" ht="18" customHeight="1" x14ac:dyDescent="0.3">
      <c r="B176" s="446" t="s">
        <v>791</v>
      </c>
      <c r="C176" s="447"/>
      <c r="D176" s="295">
        <v>7894</v>
      </c>
      <c r="E176" s="295">
        <v>19579</v>
      </c>
      <c r="F176" s="295">
        <v>9954</v>
      </c>
      <c r="G176" s="296">
        <v>9625</v>
      </c>
    </row>
    <row r="177" spans="2:7" s="294" customFormat="1" ht="18" customHeight="1" x14ac:dyDescent="0.3">
      <c r="B177" s="300"/>
      <c r="C177" s="299" t="s">
        <v>792</v>
      </c>
      <c r="D177" s="292">
        <v>455</v>
      </c>
      <c r="E177" s="292">
        <v>1276</v>
      </c>
      <c r="F177" s="292">
        <v>661</v>
      </c>
      <c r="G177" s="293">
        <v>615</v>
      </c>
    </row>
    <row r="178" spans="2:7" s="294" customFormat="1" ht="18" customHeight="1" x14ac:dyDescent="0.3">
      <c r="B178" s="300"/>
      <c r="C178" s="303" t="s">
        <v>793</v>
      </c>
      <c r="D178" s="292">
        <v>296</v>
      </c>
      <c r="E178" s="292">
        <v>787</v>
      </c>
      <c r="F178" s="292">
        <v>410</v>
      </c>
      <c r="G178" s="293">
        <v>377</v>
      </c>
    </row>
    <row r="179" spans="2:7" s="294" customFormat="1" ht="18" customHeight="1" x14ac:dyDescent="0.3">
      <c r="B179" s="300"/>
      <c r="C179" s="303" t="s">
        <v>794</v>
      </c>
      <c r="D179" s="292">
        <v>159</v>
      </c>
      <c r="E179" s="292">
        <v>489</v>
      </c>
      <c r="F179" s="292">
        <v>251</v>
      </c>
      <c r="G179" s="293">
        <v>238</v>
      </c>
    </row>
    <row r="180" spans="2:7" s="294" customFormat="1" ht="18" customHeight="1" x14ac:dyDescent="0.3">
      <c r="B180" s="300"/>
      <c r="C180" s="299" t="s">
        <v>201</v>
      </c>
      <c r="D180" s="292">
        <v>1366</v>
      </c>
      <c r="E180" s="292">
        <v>3432</v>
      </c>
      <c r="F180" s="292">
        <v>1742</v>
      </c>
      <c r="G180" s="293">
        <v>1690</v>
      </c>
    </row>
    <row r="181" spans="2:7" s="294" customFormat="1" ht="18" customHeight="1" x14ac:dyDescent="0.3">
      <c r="B181" s="300"/>
      <c r="C181" s="299" t="s">
        <v>202</v>
      </c>
      <c r="D181" s="292">
        <v>380</v>
      </c>
      <c r="E181" s="292">
        <v>932</v>
      </c>
      <c r="F181" s="292">
        <v>484</v>
      </c>
      <c r="G181" s="293">
        <v>448</v>
      </c>
    </row>
    <row r="182" spans="2:7" s="294" customFormat="1" ht="18" customHeight="1" x14ac:dyDescent="0.3">
      <c r="B182" s="300"/>
      <c r="C182" s="299" t="s">
        <v>203</v>
      </c>
      <c r="D182" s="292">
        <v>190</v>
      </c>
      <c r="E182" s="292">
        <v>508</v>
      </c>
      <c r="F182" s="292">
        <v>258</v>
      </c>
      <c r="G182" s="293">
        <v>250</v>
      </c>
    </row>
    <row r="183" spans="2:7" s="294" customFormat="1" ht="18" customHeight="1" x14ac:dyDescent="0.3">
      <c r="B183" s="300"/>
      <c r="C183" s="299" t="s">
        <v>204</v>
      </c>
      <c r="D183" s="292">
        <v>375</v>
      </c>
      <c r="E183" s="292">
        <v>950</v>
      </c>
      <c r="F183" s="292">
        <v>472</v>
      </c>
      <c r="G183" s="293">
        <v>478</v>
      </c>
    </row>
    <row r="184" spans="2:7" s="294" customFormat="1" ht="18" customHeight="1" x14ac:dyDescent="0.3">
      <c r="B184" s="300"/>
      <c r="C184" s="299" t="s">
        <v>205</v>
      </c>
      <c r="D184" s="292">
        <v>524</v>
      </c>
      <c r="E184" s="292">
        <v>1262</v>
      </c>
      <c r="F184" s="292">
        <v>641</v>
      </c>
      <c r="G184" s="293">
        <v>621</v>
      </c>
    </row>
    <row r="185" spans="2:7" s="294" customFormat="1" ht="18" customHeight="1" x14ac:dyDescent="0.3">
      <c r="B185" s="300"/>
      <c r="C185" s="299" t="s">
        <v>206</v>
      </c>
      <c r="D185" s="292">
        <v>36</v>
      </c>
      <c r="E185" s="292">
        <v>111</v>
      </c>
      <c r="F185" s="292">
        <v>53</v>
      </c>
      <c r="G185" s="293">
        <v>58</v>
      </c>
    </row>
    <row r="186" spans="2:7" s="294" customFormat="1" ht="18" customHeight="1" x14ac:dyDescent="0.3">
      <c r="B186" s="300"/>
      <c r="C186" s="299" t="s">
        <v>210</v>
      </c>
      <c r="D186" s="292">
        <v>225</v>
      </c>
      <c r="E186" s="292">
        <v>561</v>
      </c>
      <c r="F186" s="292">
        <v>291</v>
      </c>
      <c r="G186" s="293">
        <v>270</v>
      </c>
    </row>
    <row r="187" spans="2:7" s="294" customFormat="1" ht="18" customHeight="1" x14ac:dyDescent="0.3">
      <c r="B187" s="300"/>
      <c r="C187" s="299" t="s">
        <v>207</v>
      </c>
      <c r="D187" s="292">
        <v>493</v>
      </c>
      <c r="E187" s="292">
        <v>1136</v>
      </c>
      <c r="F187" s="292">
        <v>573</v>
      </c>
      <c r="G187" s="293">
        <v>563</v>
      </c>
    </row>
    <row r="188" spans="2:7" s="294" customFormat="1" ht="18" customHeight="1" x14ac:dyDescent="0.3">
      <c r="B188" s="300"/>
      <c r="C188" s="299" t="s">
        <v>208</v>
      </c>
      <c r="D188" s="292">
        <v>1565</v>
      </c>
      <c r="E188" s="292">
        <v>3764</v>
      </c>
      <c r="F188" s="292">
        <v>1908</v>
      </c>
      <c r="G188" s="293">
        <v>1856</v>
      </c>
    </row>
    <row r="189" spans="2:7" s="294" customFormat="1" ht="18" customHeight="1" x14ac:dyDescent="0.3">
      <c r="B189" s="300"/>
      <c r="C189" s="299" t="s">
        <v>209</v>
      </c>
      <c r="D189" s="292">
        <v>303</v>
      </c>
      <c r="E189" s="292">
        <v>729</v>
      </c>
      <c r="F189" s="292">
        <v>368</v>
      </c>
      <c r="G189" s="293">
        <v>361</v>
      </c>
    </row>
    <row r="190" spans="2:7" s="294" customFormat="1" ht="18" customHeight="1" x14ac:dyDescent="0.3">
      <c r="B190" s="300"/>
      <c r="C190" s="299" t="s">
        <v>211</v>
      </c>
      <c r="D190" s="292">
        <v>1260</v>
      </c>
      <c r="E190" s="292">
        <v>3084</v>
      </c>
      <c r="F190" s="292">
        <v>1570</v>
      </c>
      <c r="G190" s="293">
        <v>1514</v>
      </c>
    </row>
    <row r="191" spans="2:7" s="297" customFormat="1" ht="18" customHeight="1" x14ac:dyDescent="0.3">
      <c r="B191" s="300"/>
      <c r="C191" s="299" t="s">
        <v>212</v>
      </c>
      <c r="D191" s="292">
        <v>272</v>
      </c>
      <c r="E191" s="292">
        <v>712</v>
      </c>
      <c r="F191" s="292">
        <v>368</v>
      </c>
      <c r="G191" s="293">
        <v>344</v>
      </c>
    </row>
    <row r="192" spans="2:7" s="294" customFormat="1" ht="18" customHeight="1" x14ac:dyDescent="0.3">
      <c r="B192" s="300"/>
      <c r="C192" s="299" t="s">
        <v>213</v>
      </c>
      <c r="D192" s="292">
        <v>268</v>
      </c>
      <c r="E192" s="292">
        <v>701</v>
      </c>
      <c r="F192" s="292">
        <v>364</v>
      </c>
      <c r="G192" s="293">
        <v>337</v>
      </c>
    </row>
    <row r="193" spans="2:7" s="294" customFormat="1" ht="18" customHeight="1" x14ac:dyDescent="0.3">
      <c r="B193" s="300"/>
      <c r="C193" s="299" t="s">
        <v>214</v>
      </c>
      <c r="D193" s="292">
        <v>182</v>
      </c>
      <c r="E193" s="292">
        <v>421</v>
      </c>
      <c r="F193" s="292">
        <v>201</v>
      </c>
      <c r="G193" s="293">
        <v>220</v>
      </c>
    </row>
    <row r="194" spans="2:7" s="294" customFormat="1" ht="18" customHeight="1" x14ac:dyDescent="0.3">
      <c r="B194" s="446" t="s">
        <v>795</v>
      </c>
      <c r="C194" s="447"/>
      <c r="D194" s="295">
        <v>11117</v>
      </c>
      <c r="E194" s="295">
        <v>26872</v>
      </c>
      <c r="F194" s="295">
        <v>13494</v>
      </c>
      <c r="G194" s="296">
        <v>13378</v>
      </c>
    </row>
    <row r="195" spans="2:7" s="294" customFormat="1" ht="18" customHeight="1" x14ac:dyDescent="0.3">
      <c r="B195" s="300"/>
      <c r="C195" s="299" t="s">
        <v>796</v>
      </c>
      <c r="D195" s="292">
        <v>898</v>
      </c>
      <c r="E195" s="292">
        <v>2570</v>
      </c>
      <c r="F195" s="292">
        <v>1293</v>
      </c>
      <c r="G195" s="293">
        <v>1277</v>
      </c>
    </row>
    <row r="196" spans="2:7" s="294" customFormat="1" ht="18" customHeight="1" x14ac:dyDescent="0.3">
      <c r="B196" s="300"/>
      <c r="C196" s="303" t="s">
        <v>797</v>
      </c>
      <c r="D196" s="292">
        <v>539</v>
      </c>
      <c r="E196" s="292">
        <v>1543</v>
      </c>
      <c r="F196" s="292">
        <v>769</v>
      </c>
      <c r="G196" s="293">
        <v>774</v>
      </c>
    </row>
    <row r="197" spans="2:7" s="294" customFormat="1" ht="18" customHeight="1" x14ac:dyDescent="0.3">
      <c r="B197" s="300"/>
      <c r="C197" s="303" t="s">
        <v>798</v>
      </c>
      <c r="D197" s="292">
        <v>359</v>
      </c>
      <c r="E197" s="292">
        <v>1027</v>
      </c>
      <c r="F197" s="292">
        <v>524</v>
      </c>
      <c r="G197" s="293">
        <v>503</v>
      </c>
    </row>
    <row r="198" spans="2:7" s="294" customFormat="1" ht="18" customHeight="1" x14ac:dyDescent="0.3">
      <c r="B198" s="300"/>
      <c r="C198" s="299" t="s">
        <v>219</v>
      </c>
      <c r="D198" s="292">
        <v>116</v>
      </c>
      <c r="E198" s="292">
        <v>304</v>
      </c>
      <c r="F198" s="292">
        <v>153</v>
      </c>
      <c r="G198" s="293">
        <v>151</v>
      </c>
    </row>
    <row r="199" spans="2:7" s="294" customFormat="1" ht="18" customHeight="1" x14ac:dyDescent="0.3">
      <c r="B199" s="300"/>
      <c r="C199" s="299" t="s">
        <v>220</v>
      </c>
      <c r="D199" s="292">
        <v>275</v>
      </c>
      <c r="E199" s="292">
        <v>732</v>
      </c>
      <c r="F199" s="292">
        <v>379</v>
      </c>
      <c r="G199" s="293">
        <v>353</v>
      </c>
    </row>
    <row r="200" spans="2:7" s="294" customFormat="1" ht="18" customHeight="1" x14ac:dyDescent="0.3">
      <c r="B200" s="300"/>
      <c r="C200" s="299" t="s">
        <v>221</v>
      </c>
      <c r="D200" s="292">
        <v>1369</v>
      </c>
      <c r="E200" s="292">
        <v>3162</v>
      </c>
      <c r="F200" s="292">
        <v>1590</v>
      </c>
      <c r="G200" s="293">
        <v>1572</v>
      </c>
    </row>
    <row r="201" spans="2:7" s="294" customFormat="1" ht="18" customHeight="1" x14ac:dyDescent="0.3">
      <c r="B201" s="300"/>
      <c r="C201" s="299" t="s">
        <v>222</v>
      </c>
      <c r="D201" s="292">
        <v>915</v>
      </c>
      <c r="E201" s="292">
        <v>2150</v>
      </c>
      <c r="F201" s="292">
        <v>1054</v>
      </c>
      <c r="G201" s="293">
        <v>1096</v>
      </c>
    </row>
    <row r="202" spans="2:7" s="294" customFormat="1" ht="18" customHeight="1" x14ac:dyDescent="0.3">
      <c r="B202" s="300"/>
      <c r="C202" s="299" t="s">
        <v>223</v>
      </c>
      <c r="D202" s="292">
        <v>263</v>
      </c>
      <c r="E202" s="292">
        <v>652</v>
      </c>
      <c r="F202" s="292">
        <v>338</v>
      </c>
      <c r="G202" s="293">
        <v>314</v>
      </c>
    </row>
    <row r="203" spans="2:7" s="294" customFormat="1" ht="18" customHeight="1" x14ac:dyDescent="0.3">
      <c r="B203" s="300"/>
      <c r="C203" s="299" t="s">
        <v>224</v>
      </c>
      <c r="D203" s="292">
        <v>1156</v>
      </c>
      <c r="E203" s="292">
        <v>2996</v>
      </c>
      <c r="F203" s="292">
        <v>1540</v>
      </c>
      <c r="G203" s="293">
        <v>1456</v>
      </c>
    </row>
    <row r="204" spans="2:7" s="294" customFormat="1" ht="18" customHeight="1" x14ac:dyDescent="0.3">
      <c r="B204" s="300"/>
      <c r="C204" s="299" t="s">
        <v>225</v>
      </c>
      <c r="D204" s="292">
        <v>691</v>
      </c>
      <c r="E204" s="292">
        <v>1597</v>
      </c>
      <c r="F204" s="292">
        <v>804</v>
      </c>
      <c r="G204" s="293">
        <v>793</v>
      </c>
    </row>
    <row r="205" spans="2:7" s="294" customFormat="1" ht="18" customHeight="1" x14ac:dyDescent="0.3">
      <c r="B205" s="300"/>
      <c r="C205" s="299" t="s">
        <v>226</v>
      </c>
      <c r="D205" s="292">
        <v>649</v>
      </c>
      <c r="E205" s="292">
        <v>1514</v>
      </c>
      <c r="F205" s="292">
        <v>760</v>
      </c>
      <c r="G205" s="293">
        <v>754</v>
      </c>
    </row>
    <row r="206" spans="2:7" s="294" customFormat="1" ht="18" customHeight="1" x14ac:dyDescent="0.3">
      <c r="B206" s="300"/>
      <c r="C206" s="299" t="s">
        <v>227</v>
      </c>
      <c r="D206" s="292">
        <v>708</v>
      </c>
      <c r="E206" s="292">
        <v>1718</v>
      </c>
      <c r="F206" s="292">
        <v>864</v>
      </c>
      <c r="G206" s="293">
        <v>854</v>
      </c>
    </row>
    <row r="207" spans="2:7" s="294" customFormat="1" ht="18" customHeight="1" x14ac:dyDescent="0.3">
      <c r="B207" s="300"/>
      <c r="C207" s="299" t="s">
        <v>228</v>
      </c>
      <c r="D207" s="292">
        <v>491</v>
      </c>
      <c r="E207" s="292">
        <v>1133</v>
      </c>
      <c r="F207" s="292">
        <v>578</v>
      </c>
      <c r="G207" s="293">
        <v>555</v>
      </c>
    </row>
    <row r="208" spans="2:7" s="297" customFormat="1" ht="18" customHeight="1" x14ac:dyDescent="0.3">
      <c r="B208" s="300"/>
      <c r="C208" s="299" t="s">
        <v>229</v>
      </c>
      <c r="D208" s="292">
        <v>1307</v>
      </c>
      <c r="E208" s="292">
        <v>3072</v>
      </c>
      <c r="F208" s="292">
        <v>1514</v>
      </c>
      <c r="G208" s="293">
        <v>1558</v>
      </c>
    </row>
    <row r="209" spans="2:7" s="294" customFormat="1" ht="18" customHeight="1" x14ac:dyDescent="0.3">
      <c r="B209" s="300"/>
      <c r="C209" s="299" t="s">
        <v>230</v>
      </c>
      <c r="D209" s="292">
        <v>1892</v>
      </c>
      <c r="E209" s="292">
        <v>4389</v>
      </c>
      <c r="F209" s="292">
        <v>2185</v>
      </c>
      <c r="G209" s="293">
        <v>2204</v>
      </c>
    </row>
    <row r="210" spans="2:7" s="294" customFormat="1" ht="18" customHeight="1" x14ac:dyDescent="0.3">
      <c r="B210" s="300"/>
      <c r="C210" s="299" t="s">
        <v>231</v>
      </c>
      <c r="D210" s="292">
        <v>387</v>
      </c>
      <c r="E210" s="292">
        <v>883</v>
      </c>
      <c r="F210" s="292">
        <v>442</v>
      </c>
      <c r="G210" s="293">
        <v>441</v>
      </c>
    </row>
    <row r="211" spans="2:7" s="294" customFormat="1" ht="18" customHeight="1" x14ac:dyDescent="0.3">
      <c r="B211" s="446" t="s">
        <v>799</v>
      </c>
      <c r="C211" s="447"/>
      <c r="D211" s="295">
        <v>12684</v>
      </c>
      <c r="E211" s="295">
        <v>28701</v>
      </c>
      <c r="F211" s="295">
        <v>14193</v>
      </c>
      <c r="G211" s="296">
        <v>14508</v>
      </c>
    </row>
    <row r="212" spans="2:7" s="294" customFormat="1" ht="18" customHeight="1" x14ac:dyDescent="0.3">
      <c r="B212" s="300"/>
      <c r="C212" s="299" t="s">
        <v>233</v>
      </c>
      <c r="D212" s="292">
        <v>84</v>
      </c>
      <c r="E212" s="292">
        <v>223</v>
      </c>
      <c r="F212" s="292">
        <v>111</v>
      </c>
      <c r="G212" s="293">
        <v>112</v>
      </c>
    </row>
    <row r="213" spans="2:7" s="294" customFormat="1" ht="18" customHeight="1" x14ac:dyDescent="0.3">
      <c r="B213" s="300"/>
      <c r="C213" s="299" t="s">
        <v>234</v>
      </c>
      <c r="D213" s="292">
        <v>412</v>
      </c>
      <c r="E213" s="292">
        <v>893</v>
      </c>
      <c r="F213" s="292">
        <v>416</v>
      </c>
      <c r="G213" s="293">
        <v>477</v>
      </c>
    </row>
    <row r="214" spans="2:7" s="294" customFormat="1" ht="18" customHeight="1" x14ac:dyDescent="0.3">
      <c r="B214" s="300"/>
      <c r="C214" s="299" t="s">
        <v>235</v>
      </c>
      <c r="D214" s="292">
        <v>1805</v>
      </c>
      <c r="E214" s="292">
        <v>4178</v>
      </c>
      <c r="F214" s="292">
        <v>2071</v>
      </c>
      <c r="G214" s="293">
        <v>2107</v>
      </c>
    </row>
    <row r="215" spans="2:7" s="294" customFormat="1" ht="18" customHeight="1" x14ac:dyDescent="0.3">
      <c r="B215" s="300"/>
      <c r="C215" s="299" t="s">
        <v>236</v>
      </c>
      <c r="D215" s="292">
        <v>578</v>
      </c>
      <c r="E215" s="292">
        <v>1256</v>
      </c>
      <c r="F215" s="292">
        <v>645</v>
      </c>
      <c r="G215" s="293">
        <v>611</v>
      </c>
    </row>
    <row r="216" spans="2:7" s="294" customFormat="1" ht="18" customHeight="1" x14ac:dyDescent="0.3">
      <c r="B216" s="300"/>
      <c r="C216" s="299" t="s">
        <v>237</v>
      </c>
      <c r="D216" s="292">
        <v>1816</v>
      </c>
      <c r="E216" s="292">
        <v>3968</v>
      </c>
      <c r="F216" s="292">
        <v>1894</v>
      </c>
      <c r="G216" s="293">
        <v>2074</v>
      </c>
    </row>
    <row r="217" spans="2:7" s="294" customFormat="1" ht="18" customHeight="1" x14ac:dyDescent="0.3">
      <c r="B217" s="300"/>
      <c r="C217" s="299" t="s">
        <v>238</v>
      </c>
      <c r="D217" s="292">
        <v>175</v>
      </c>
      <c r="E217" s="292">
        <v>431</v>
      </c>
      <c r="F217" s="292">
        <v>215</v>
      </c>
      <c r="G217" s="293">
        <v>216</v>
      </c>
    </row>
    <row r="218" spans="2:7" s="294" customFormat="1" ht="18" customHeight="1" x14ac:dyDescent="0.3">
      <c r="B218" s="300"/>
      <c r="C218" s="299" t="s">
        <v>239</v>
      </c>
      <c r="D218" s="292">
        <v>520</v>
      </c>
      <c r="E218" s="292">
        <v>1183</v>
      </c>
      <c r="F218" s="292">
        <v>608</v>
      </c>
      <c r="G218" s="293">
        <v>575</v>
      </c>
    </row>
    <row r="219" spans="2:7" s="294" customFormat="1" ht="18" customHeight="1" x14ac:dyDescent="0.3">
      <c r="B219" s="300"/>
      <c r="C219" s="299" t="s">
        <v>240</v>
      </c>
      <c r="D219" s="292">
        <v>1311</v>
      </c>
      <c r="E219" s="292">
        <v>3036</v>
      </c>
      <c r="F219" s="292">
        <v>1452</v>
      </c>
      <c r="G219" s="293">
        <v>1584</v>
      </c>
    </row>
    <row r="220" spans="2:7" s="294" customFormat="1" ht="18" customHeight="1" x14ac:dyDescent="0.3">
      <c r="B220" s="300"/>
      <c r="C220" s="299" t="s">
        <v>241</v>
      </c>
      <c r="D220" s="292">
        <v>469</v>
      </c>
      <c r="E220" s="292">
        <v>962</v>
      </c>
      <c r="F220" s="292">
        <v>457</v>
      </c>
      <c r="G220" s="293">
        <v>505</v>
      </c>
    </row>
    <row r="221" spans="2:7" s="294" customFormat="1" ht="18" customHeight="1" x14ac:dyDescent="0.3">
      <c r="B221" s="300"/>
      <c r="C221" s="299" t="s">
        <v>242</v>
      </c>
      <c r="D221" s="292">
        <v>399</v>
      </c>
      <c r="E221" s="292">
        <v>899</v>
      </c>
      <c r="F221" s="292">
        <v>438</v>
      </c>
      <c r="G221" s="293">
        <v>461</v>
      </c>
    </row>
    <row r="222" spans="2:7" s="294" customFormat="1" ht="18" customHeight="1" x14ac:dyDescent="0.3">
      <c r="B222" s="300"/>
      <c r="C222" s="299" t="s">
        <v>243</v>
      </c>
      <c r="D222" s="292">
        <v>461</v>
      </c>
      <c r="E222" s="292">
        <v>1070</v>
      </c>
      <c r="F222" s="292">
        <v>533</v>
      </c>
      <c r="G222" s="293">
        <v>537</v>
      </c>
    </row>
    <row r="223" spans="2:7" s="294" customFormat="1" ht="18" customHeight="1" x14ac:dyDescent="0.3">
      <c r="B223" s="300"/>
      <c r="C223" s="299" t="s">
        <v>244</v>
      </c>
      <c r="D223" s="292">
        <v>399</v>
      </c>
      <c r="E223" s="292">
        <v>1006</v>
      </c>
      <c r="F223" s="292">
        <v>513</v>
      </c>
      <c r="G223" s="293">
        <v>493</v>
      </c>
    </row>
    <row r="224" spans="2:7" s="294" customFormat="1" ht="18" customHeight="1" x14ac:dyDescent="0.3">
      <c r="B224" s="300"/>
      <c r="C224" s="299" t="s">
        <v>245</v>
      </c>
      <c r="D224" s="292">
        <v>236</v>
      </c>
      <c r="E224" s="292">
        <v>578</v>
      </c>
      <c r="F224" s="292">
        <v>295</v>
      </c>
      <c r="G224" s="293">
        <v>283</v>
      </c>
    </row>
    <row r="225" spans="2:7" s="294" customFormat="1" ht="18" customHeight="1" x14ac:dyDescent="0.3">
      <c r="B225" s="300"/>
      <c r="C225" s="299" t="s">
        <v>246</v>
      </c>
      <c r="D225" s="292">
        <v>174</v>
      </c>
      <c r="E225" s="292">
        <v>420</v>
      </c>
      <c r="F225" s="292">
        <v>219</v>
      </c>
      <c r="G225" s="293">
        <v>201</v>
      </c>
    </row>
    <row r="226" spans="2:7" s="294" customFormat="1" ht="18" customHeight="1" x14ac:dyDescent="0.3">
      <c r="B226" s="300"/>
      <c r="C226" s="299" t="s">
        <v>247</v>
      </c>
      <c r="D226" s="292">
        <v>771</v>
      </c>
      <c r="E226" s="292">
        <v>1657</v>
      </c>
      <c r="F226" s="292">
        <v>847</v>
      </c>
      <c r="G226" s="293">
        <v>810</v>
      </c>
    </row>
    <row r="227" spans="2:7" s="294" customFormat="1" ht="18" customHeight="1" x14ac:dyDescent="0.3">
      <c r="B227" s="300"/>
      <c r="C227" s="299" t="s">
        <v>248</v>
      </c>
      <c r="D227" s="292">
        <v>203</v>
      </c>
      <c r="E227" s="292">
        <v>488</v>
      </c>
      <c r="F227" s="292">
        <v>246</v>
      </c>
      <c r="G227" s="293">
        <v>242</v>
      </c>
    </row>
    <row r="228" spans="2:7" s="294" customFormat="1" ht="18" customHeight="1" x14ac:dyDescent="0.3">
      <c r="B228" s="300"/>
      <c r="C228" s="299" t="s">
        <v>249</v>
      </c>
      <c r="D228" s="292">
        <v>603</v>
      </c>
      <c r="E228" s="292">
        <v>1366</v>
      </c>
      <c r="F228" s="292">
        <v>679</v>
      </c>
      <c r="G228" s="293">
        <v>687</v>
      </c>
    </row>
    <row r="229" spans="2:7" s="294" customFormat="1" ht="18" customHeight="1" x14ac:dyDescent="0.3">
      <c r="B229" s="300"/>
      <c r="C229" s="299" t="s">
        <v>250</v>
      </c>
      <c r="D229" s="292">
        <v>199</v>
      </c>
      <c r="E229" s="292">
        <v>477</v>
      </c>
      <c r="F229" s="292">
        <v>238</v>
      </c>
      <c r="G229" s="293">
        <v>239</v>
      </c>
    </row>
    <row r="230" spans="2:7" s="294" customFormat="1" ht="18" customHeight="1" x14ac:dyDescent="0.3">
      <c r="B230" s="300"/>
      <c r="C230" s="299" t="s">
        <v>251</v>
      </c>
      <c r="D230" s="292">
        <v>1527</v>
      </c>
      <c r="E230" s="292">
        <v>3417</v>
      </c>
      <c r="F230" s="292">
        <v>1716</v>
      </c>
      <c r="G230" s="293">
        <v>1701</v>
      </c>
    </row>
    <row r="231" spans="2:7" s="297" customFormat="1" ht="18" customHeight="1" x14ac:dyDescent="0.3">
      <c r="B231" s="300"/>
      <c r="C231" s="299" t="s">
        <v>252</v>
      </c>
      <c r="D231" s="292">
        <v>98</v>
      </c>
      <c r="E231" s="292">
        <v>230</v>
      </c>
      <c r="F231" s="292">
        <v>116</v>
      </c>
      <c r="G231" s="293">
        <v>114</v>
      </c>
    </row>
    <row r="232" spans="2:7" s="294" customFormat="1" ht="18" customHeight="1" x14ac:dyDescent="0.3">
      <c r="B232" s="300"/>
      <c r="C232" s="299" t="s">
        <v>253</v>
      </c>
      <c r="D232" s="292">
        <v>229</v>
      </c>
      <c r="E232" s="292">
        <v>533</v>
      </c>
      <c r="F232" s="292">
        <v>268</v>
      </c>
      <c r="G232" s="293">
        <v>265</v>
      </c>
    </row>
    <row r="233" spans="2:7" s="294" customFormat="1" ht="18" customHeight="1" x14ac:dyDescent="0.3">
      <c r="B233" s="300"/>
      <c r="C233" s="299" t="s">
        <v>254</v>
      </c>
      <c r="D233" s="292">
        <v>215</v>
      </c>
      <c r="E233" s="292">
        <v>430</v>
      </c>
      <c r="F233" s="292">
        <v>216</v>
      </c>
      <c r="G233" s="293">
        <v>214</v>
      </c>
    </row>
    <row r="234" spans="2:7" s="294" customFormat="1" ht="18" customHeight="1" x14ac:dyDescent="0.3">
      <c r="B234" s="446" t="s">
        <v>800</v>
      </c>
      <c r="C234" s="447"/>
      <c r="D234" s="295">
        <v>21421</v>
      </c>
      <c r="E234" s="295">
        <v>49203</v>
      </c>
      <c r="F234" s="295">
        <v>24701</v>
      </c>
      <c r="G234" s="296">
        <v>24502</v>
      </c>
    </row>
    <row r="235" spans="2:7" s="294" customFormat="1" ht="18" customHeight="1" x14ac:dyDescent="0.3">
      <c r="B235" s="300"/>
      <c r="C235" s="299" t="s">
        <v>801</v>
      </c>
      <c r="D235" s="292">
        <v>488</v>
      </c>
      <c r="E235" s="292">
        <v>1182</v>
      </c>
      <c r="F235" s="292">
        <v>596</v>
      </c>
      <c r="G235" s="293">
        <v>586</v>
      </c>
    </row>
    <row r="236" spans="2:7" s="294" customFormat="1" ht="18" customHeight="1" x14ac:dyDescent="0.3">
      <c r="B236" s="300"/>
      <c r="C236" s="303" t="s">
        <v>802</v>
      </c>
      <c r="D236" s="292">
        <v>157</v>
      </c>
      <c r="E236" s="292">
        <v>422</v>
      </c>
      <c r="F236" s="292">
        <v>217</v>
      </c>
      <c r="G236" s="293">
        <v>205</v>
      </c>
    </row>
    <row r="237" spans="2:7" s="294" customFormat="1" ht="18" customHeight="1" x14ac:dyDescent="0.3">
      <c r="B237" s="300"/>
      <c r="C237" s="303" t="s">
        <v>258</v>
      </c>
      <c r="D237" s="292">
        <v>331</v>
      </c>
      <c r="E237" s="292">
        <v>760</v>
      </c>
      <c r="F237" s="292">
        <v>379</v>
      </c>
      <c r="G237" s="293">
        <v>381</v>
      </c>
    </row>
    <row r="238" spans="2:7" s="294" customFormat="1" ht="18" customHeight="1" x14ac:dyDescent="0.3">
      <c r="B238" s="300"/>
      <c r="C238" s="299" t="s">
        <v>259</v>
      </c>
      <c r="D238" s="292">
        <v>482</v>
      </c>
      <c r="E238" s="292">
        <v>1168</v>
      </c>
      <c r="F238" s="292">
        <v>601</v>
      </c>
      <c r="G238" s="293">
        <v>567</v>
      </c>
    </row>
    <row r="239" spans="2:7" s="294" customFormat="1" ht="18" customHeight="1" x14ac:dyDescent="0.3">
      <c r="B239" s="300"/>
      <c r="C239" s="299" t="s">
        <v>260</v>
      </c>
      <c r="D239" s="292">
        <v>1551</v>
      </c>
      <c r="E239" s="292">
        <v>3661</v>
      </c>
      <c r="F239" s="292">
        <v>1861</v>
      </c>
      <c r="G239" s="293">
        <v>1800</v>
      </c>
    </row>
    <row r="240" spans="2:7" s="294" customFormat="1" ht="18" customHeight="1" x14ac:dyDescent="0.3">
      <c r="B240" s="300"/>
      <c r="C240" s="299" t="s">
        <v>261</v>
      </c>
      <c r="D240" s="292">
        <v>1077</v>
      </c>
      <c r="E240" s="292">
        <v>2490</v>
      </c>
      <c r="F240" s="292">
        <v>1294</v>
      </c>
      <c r="G240" s="293">
        <v>1196</v>
      </c>
    </row>
    <row r="241" spans="2:7" s="294" customFormat="1" ht="18" customHeight="1" x14ac:dyDescent="0.3">
      <c r="B241" s="300"/>
      <c r="C241" s="299" t="s">
        <v>262</v>
      </c>
      <c r="D241" s="292">
        <v>658</v>
      </c>
      <c r="E241" s="292">
        <v>1633</v>
      </c>
      <c r="F241" s="292">
        <v>817</v>
      </c>
      <c r="G241" s="293">
        <v>816</v>
      </c>
    </row>
    <row r="242" spans="2:7" s="294" customFormat="1" ht="18" customHeight="1" x14ac:dyDescent="0.3">
      <c r="B242" s="300"/>
      <c r="C242" s="299" t="s">
        <v>263</v>
      </c>
      <c r="D242" s="292">
        <v>1020</v>
      </c>
      <c r="E242" s="292">
        <v>2539</v>
      </c>
      <c r="F242" s="292">
        <v>1304</v>
      </c>
      <c r="G242" s="293">
        <v>1235</v>
      </c>
    </row>
    <row r="243" spans="2:7" s="294" customFormat="1" ht="18" customHeight="1" x14ac:dyDescent="0.3">
      <c r="B243" s="300"/>
      <c r="C243" s="299" t="s">
        <v>264</v>
      </c>
      <c r="D243" s="292">
        <v>352</v>
      </c>
      <c r="E243" s="292">
        <v>780</v>
      </c>
      <c r="F243" s="292">
        <v>388</v>
      </c>
      <c r="G243" s="293">
        <v>392</v>
      </c>
    </row>
    <row r="244" spans="2:7" s="294" customFormat="1" ht="18" customHeight="1" x14ac:dyDescent="0.3">
      <c r="B244" s="300"/>
      <c r="C244" s="299" t="s">
        <v>265</v>
      </c>
      <c r="D244" s="292">
        <v>3498</v>
      </c>
      <c r="E244" s="292">
        <v>8152</v>
      </c>
      <c r="F244" s="292">
        <v>4085</v>
      </c>
      <c r="G244" s="293">
        <v>4067</v>
      </c>
    </row>
    <row r="245" spans="2:7" s="294" customFormat="1" ht="18" customHeight="1" x14ac:dyDescent="0.3">
      <c r="B245" s="300"/>
      <c r="C245" s="299" t="s">
        <v>266</v>
      </c>
      <c r="D245" s="292">
        <v>1291</v>
      </c>
      <c r="E245" s="292">
        <v>3043</v>
      </c>
      <c r="F245" s="292">
        <v>1526</v>
      </c>
      <c r="G245" s="293">
        <v>1517</v>
      </c>
    </row>
    <row r="246" spans="2:7" s="294" customFormat="1" ht="18" customHeight="1" x14ac:dyDescent="0.3">
      <c r="B246" s="300"/>
      <c r="C246" s="299" t="s">
        <v>267</v>
      </c>
      <c r="D246" s="292">
        <v>1463</v>
      </c>
      <c r="E246" s="292">
        <v>3712</v>
      </c>
      <c r="F246" s="292">
        <v>1858</v>
      </c>
      <c r="G246" s="293">
        <v>1854</v>
      </c>
    </row>
    <row r="247" spans="2:7" s="294" customFormat="1" ht="18" customHeight="1" x14ac:dyDescent="0.3">
      <c r="B247" s="300"/>
      <c r="C247" s="299" t="s">
        <v>268</v>
      </c>
      <c r="D247" s="292">
        <v>684</v>
      </c>
      <c r="E247" s="292">
        <v>1385</v>
      </c>
      <c r="F247" s="292">
        <v>679</v>
      </c>
      <c r="G247" s="293">
        <v>706</v>
      </c>
    </row>
    <row r="248" spans="2:7" s="294" customFormat="1" ht="18" customHeight="1" x14ac:dyDescent="0.3">
      <c r="B248" s="300"/>
      <c r="C248" s="299" t="s">
        <v>269</v>
      </c>
      <c r="D248" s="292">
        <v>549</v>
      </c>
      <c r="E248" s="292">
        <v>1192</v>
      </c>
      <c r="F248" s="292">
        <v>608</v>
      </c>
      <c r="G248" s="293">
        <v>584</v>
      </c>
    </row>
    <row r="249" spans="2:7" s="294" customFormat="1" ht="18" customHeight="1" x14ac:dyDescent="0.3">
      <c r="B249" s="300"/>
      <c r="C249" s="299" t="s">
        <v>270</v>
      </c>
      <c r="D249" s="292">
        <v>262</v>
      </c>
      <c r="E249" s="292">
        <v>566</v>
      </c>
      <c r="F249" s="292">
        <v>299</v>
      </c>
      <c r="G249" s="293">
        <v>267</v>
      </c>
    </row>
    <row r="250" spans="2:7" s="294" customFormat="1" ht="18" customHeight="1" x14ac:dyDescent="0.3">
      <c r="B250" s="300"/>
      <c r="C250" s="299" t="s">
        <v>271</v>
      </c>
      <c r="D250" s="292">
        <v>488</v>
      </c>
      <c r="E250" s="292">
        <v>1115</v>
      </c>
      <c r="F250" s="292">
        <v>548</v>
      </c>
      <c r="G250" s="293">
        <v>567</v>
      </c>
    </row>
    <row r="251" spans="2:7" s="294" customFormat="1" ht="18" customHeight="1" x14ac:dyDescent="0.3">
      <c r="B251" s="300"/>
      <c r="C251" s="299" t="s">
        <v>272</v>
      </c>
      <c r="D251" s="292">
        <v>412</v>
      </c>
      <c r="E251" s="292">
        <v>929</v>
      </c>
      <c r="F251" s="292">
        <v>476</v>
      </c>
      <c r="G251" s="293">
        <v>453</v>
      </c>
    </row>
    <row r="252" spans="2:7" s="294" customFormat="1" ht="18" customHeight="1" x14ac:dyDescent="0.3">
      <c r="B252" s="300"/>
      <c r="C252" s="299" t="s">
        <v>273</v>
      </c>
      <c r="D252" s="292">
        <v>4393</v>
      </c>
      <c r="E252" s="292">
        <v>9349</v>
      </c>
      <c r="F252" s="292">
        <v>4528</v>
      </c>
      <c r="G252" s="293">
        <v>4821</v>
      </c>
    </row>
    <row r="253" spans="2:7" s="294" customFormat="1" ht="18" customHeight="1" x14ac:dyDescent="0.3">
      <c r="B253" s="300"/>
      <c r="C253" s="299" t="s">
        <v>274</v>
      </c>
      <c r="D253" s="292">
        <v>113</v>
      </c>
      <c r="E253" s="292">
        <v>272</v>
      </c>
      <c r="F253" s="292">
        <v>152</v>
      </c>
      <c r="G253" s="293">
        <v>120</v>
      </c>
    </row>
    <row r="254" spans="2:7" s="294" customFormat="1" ht="18" customHeight="1" x14ac:dyDescent="0.3">
      <c r="B254" s="300"/>
      <c r="C254" s="299" t="s">
        <v>275</v>
      </c>
      <c r="D254" s="292">
        <v>136</v>
      </c>
      <c r="E254" s="292">
        <v>349</v>
      </c>
      <c r="F254" s="292">
        <v>189</v>
      </c>
      <c r="G254" s="293">
        <v>160</v>
      </c>
    </row>
    <row r="255" spans="2:7" s="294" customFormat="1" ht="18" customHeight="1" x14ac:dyDescent="0.3">
      <c r="B255" s="300"/>
      <c r="C255" s="299" t="s">
        <v>276</v>
      </c>
      <c r="D255" s="292">
        <v>234</v>
      </c>
      <c r="E255" s="292">
        <v>581</v>
      </c>
      <c r="F255" s="292">
        <v>296</v>
      </c>
      <c r="G255" s="293">
        <v>285</v>
      </c>
    </row>
    <row r="256" spans="2:7" s="294" customFormat="1" ht="18" customHeight="1" x14ac:dyDescent="0.3">
      <c r="B256" s="300"/>
      <c r="C256" s="299" t="s">
        <v>277</v>
      </c>
      <c r="D256" s="292">
        <v>649</v>
      </c>
      <c r="E256" s="292">
        <v>1465</v>
      </c>
      <c r="F256" s="292">
        <v>763</v>
      </c>
      <c r="G256" s="293">
        <v>702</v>
      </c>
    </row>
    <row r="257" spans="2:7" s="297" customFormat="1" ht="18" customHeight="1" x14ac:dyDescent="0.3">
      <c r="B257" s="300"/>
      <c r="C257" s="299" t="s">
        <v>278</v>
      </c>
      <c r="D257" s="292">
        <v>572</v>
      </c>
      <c r="E257" s="292">
        <v>1352</v>
      </c>
      <c r="F257" s="292">
        <v>701</v>
      </c>
      <c r="G257" s="293">
        <v>651</v>
      </c>
    </row>
    <row r="258" spans="2:7" s="294" customFormat="1" ht="18" customHeight="1" x14ac:dyDescent="0.3">
      <c r="B258" s="300"/>
      <c r="C258" s="299" t="s">
        <v>279</v>
      </c>
      <c r="D258" s="292">
        <v>635</v>
      </c>
      <c r="E258" s="292">
        <v>1452</v>
      </c>
      <c r="F258" s="292">
        <v>710</v>
      </c>
      <c r="G258" s="293">
        <v>742</v>
      </c>
    </row>
    <row r="259" spans="2:7" s="294" customFormat="1" ht="18" customHeight="1" x14ac:dyDescent="0.3">
      <c r="B259" s="300"/>
      <c r="C259" s="299" t="s">
        <v>280</v>
      </c>
      <c r="D259" s="292">
        <v>414</v>
      </c>
      <c r="E259" s="292">
        <v>836</v>
      </c>
      <c r="F259" s="292">
        <v>422</v>
      </c>
      <c r="G259" s="293">
        <v>414</v>
      </c>
    </row>
    <row r="260" spans="2:7" s="294" customFormat="1" ht="18" customHeight="1" x14ac:dyDescent="0.3">
      <c r="B260" s="446" t="s">
        <v>803</v>
      </c>
      <c r="C260" s="447"/>
      <c r="D260" s="295">
        <v>13783</v>
      </c>
      <c r="E260" s="295">
        <v>31469</v>
      </c>
      <c r="F260" s="295">
        <v>15510</v>
      </c>
      <c r="G260" s="296">
        <v>15959</v>
      </c>
    </row>
    <row r="261" spans="2:7" s="294" customFormat="1" ht="18" customHeight="1" x14ac:dyDescent="0.3">
      <c r="B261" s="300"/>
      <c r="C261" s="299" t="s">
        <v>282</v>
      </c>
      <c r="D261" s="292">
        <v>1552</v>
      </c>
      <c r="E261" s="292">
        <v>3956</v>
      </c>
      <c r="F261" s="292">
        <v>1983</v>
      </c>
      <c r="G261" s="293">
        <v>1973</v>
      </c>
    </row>
    <row r="262" spans="2:7" s="294" customFormat="1" ht="18" customHeight="1" x14ac:dyDescent="0.3">
      <c r="B262" s="300"/>
      <c r="C262" s="299" t="s">
        <v>283</v>
      </c>
      <c r="D262" s="292">
        <v>134</v>
      </c>
      <c r="E262" s="292">
        <v>284</v>
      </c>
      <c r="F262" s="292">
        <v>140</v>
      </c>
      <c r="G262" s="293">
        <v>144</v>
      </c>
    </row>
    <row r="263" spans="2:7" s="294" customFormat="1" ht="18" customHeight="1" x14ac:dyDescent="0.3">
      <c r="B263" s="300"/>
      <c r="C263" s="299" t="s">
        <v>284</v>
      </c>
      <c r="D263" s="292">
        <v>509</v>
      </c>
      <c r="E263" s="292">
        <v>1172</v>
      </c>
      <c r="F263" s="292">
        <v>582</v>
      </c>
      <c r="G263" s="293">
        <v>590</v>
      </c>
    </row>
    <row r="264" spans="2:7" s="294" customFormat="1" ht="18" customHeight="1" x14ac:dyDescent="0.3">
      <c r="B264" s="300"/>
      <c r="C264" s="299" t="s">
        <v>285</v>
      </c>
      <c r="D264" s="292">
        <v>247</v>
      </c>
      <c r="E264" s="292">
        <v>695</v>
      </c>
      <c r="F264" s="292">
        <v>362</v>
      </c>
      <c r="G264" s="293">
        <v>333</v>
      </c>
    </row>
    <row r="265" spans="2:7" s="294" customFormat="1" ht="18" customHeight="1" x14ac:dyDescent="0.3">
      <c r="B265" s="300"/>
      <c r="C265" s="299" t="s">
        <v>286</v>
      </c>
      <c r="D265" s="292">
        <v>1160</v>
      </c>
      <c r="E265" s="292">
        <v>2569</v>
      </c>
      <c r="F265" s="292">
        <v>1248</v>
      </c>
      <c r="G265" s="293">
        <v>1321</v>
      </c>
    </row>
    <row r="266" spans="2:7" s="294" customFormat="1" ht="18" customHeight="1" x14ac:dyDescent="0.3">
      <c r="B266" s="300"/>
      <c r="C266" s="299" t="s">
        <v>287</v>
      </c>
      <c r="D266" s="292">
        <v>228</v>
      </c>
      <c r="E266" s="292">
        <v>584</v>
      </c>
      <c r="F266" s="292">
        <v>282</v>
      </c>
      <c r="G266" s="293">
        <v>302</v>
      </c>
    </row>
    <row r="267" spans="2:7" s="294" customFormat="1" ht="18" customHeight="1" x14ac:dyDescent="0.3">
      <c r="B267" s="300"/>
      <c r="C267" s="299" t="s">
        <v>288</v>
      </c>
      <c r="D267" s="292">
        <v>211</v>
      </c>
      <c r="E267" s="292">
        <v>534</v>
      </c>
      <c r="F267" s="292">
        <v>269</v>
      </c>
      <c r="G267" s="293">
        <v>265</v>
      </c>
    </row>
    <row r="268" spans="2:7" s="294" customFormat="1" ht="18" customHeight="1" x14ac:dyDescent="0.3">
      <c r="B268" s="300"/>
      <c r="C268" s="299" t="s">
        <v>804</v>
      </c>
      <c r="D268" s="292">
        <v>582</v>
      </c>
      <c r="E268" s="292">
        <v>1529</v>
      </c>
      <c r="F268" s="292">
        <v>779</v>
      </c>
      <c r="G268" s="293">
        <v>750</v>
      </c>
    </row>
    <row r="269" spans="2:7" s="294" customFormat="1" ht="18" customHeight="1" x14ac:dyDescent="0.3">
      <c r="B269" s="300"/>
      <c r="C269" s="303" t="s">
        <v>805</v>
      </c>
      <c r="D269" s="292">
        <v>185</v>
      </c>
      <c r="E269" s="292">
        <v>516</v>
      </c>
      <c r="F269" s="292">
        <v>266</v>
      </c>
      <c r="G269" s="293">
        <v>250</v>
      </c>
    </row>
    <row r="270" spans="2:7" s="294" customFormat="1" ht="18" customHeight="1" x14ac:dyDescent="0.3">
      <c r="B270" s="300"/>
      <c r="C270" s="303" t="s">
        <v>806</v>
      </c>
      <c r="D270" s="292">
        <v>49</v>
      </c>
      <c r="E270" s="292">
        <v>145</v>
      </c>
      <c r="F270" s="292">
        <v>71</v>
      </c>
      <c r="G270" s="293">
        <v>74</v>
      </c>
    </row>
    <row r="271" spans="2:7" s="294" customFormat="1" ht="18" customHeight="1" x14ac:dyDescent="0.3">
      <c r="B271" s="300"/>
      <c r="C271" s="303" t="s">
        <v>292</v>
      </c>
      <c r="D271" s="292">
        <v>172</v>
      </c>
      <c r="E271" s="292">
        <v>416</v>
      </c>
      <c r="F271" s="292">
        <v>204</v>
      </c>
      <c r="G271" s="293">
        <v>212</v>
      </c>
    </row>
    <row r="272" spans="2:7" s="294" customFormat="1" ht="18" customHeight="1" x14ac:dyDescent="0.3">
      <c r="B272" s="300"/>
      <c r="C272" s="303" t="s">
        <v>293</v>
      </c>
      <c r="D272" s="292">
        <v>110</v>
      </c>
      <c r="E272" s="292">
        <v>299</v>
      </c>
      <c r="F272" s="292">
        <v>164</v>
      </c>
      <c r="G272" s="293">
        <v>135</v>
      </c>
    </row>
    <row r="273" spans="2:7" s="294" customFormat="1" ht="18" customHeight="1" x14ac:dyDescent="0.3">
      <c r="B273" s="300"/>
      <c r="C273" s="303" t="s">
        <v>294</v>
      </c>
      <c r="D273" s="292">
        <v>66</v>
      </c>
      <c r="E273" s="292">
        <v>153</v>
      </c>
      <c r="F273" s="292">
        <v>74</v>
      </c>
      <c r="G273" s="293">
        <v>79</v>
      </c>
    </row>
    <row r="274" spans="2:7" s="294" customFormat="1" ht="18" customHeight="1" x14ac:dyDescent="0.3">
      <c r="B274" s="300"/>
      <c r="C274" s="299" t="s">
        <v>295</v>
      </c>
      <c r="D274" s="292">
        <v>329</v>
      </c>
      <c r="E274" s="292">
        <v>689</v>
      </c>
      <c r="F274" s="292">
        <v>351</v>
      </c>
      <c r="G274" s="293">
        <v>338</v>
      </c>
    </row>
    <row r="275" spans="2:7" s="294" customFormat="1" ht="18" customHeight="1" x14ac:dyDescent="0.3">
      <c r="B275" s="300"/>
      <c r="C275" s="299" t="s">
        <v>296</v>
      </c>
      <c r="D275" s="292">
        <v>335</v>
      </c>
      <c r="E275" s="292">
        <v>744</v>
      </c>
      <c r="F275" s="292">
        <v>379</v>
      </c>
      <c r="G275" s="293">
        <v>365</v>
      </c>
    </row>
    <row r="276" spans="2:7" s="294" customFormat="1" ht="18" customHeight="1" x14ac:dyDescent="0.3">
      <c r="B276" s="300"/>
      <c r="C276" s="299" t="s">
        <v>297</v>
      </c>
      <c r="D276" s="292">
        <v>219</v>
      </c>
      <c r="E276" s="292">
        <v>481</v>
      </c>
      <c r="F276" s="292">
        <v>243</v>
      </c>
      <c r="G276" s="293">
        <v>238</v>
      </c>
    </row>
    <row r="277" spans="2:7" s="294" customFormat="1" ht="18" customHeight="1" x14ac:dyDescent="0.3">
      <c r="B277" s="300"/>
      <c r="C277" s="299" t="s">
        <v>179</v>
      </c>
      <c r="D277" s="292">
        <v>477</v>
      </c>
      <c r="E277" s="292">
        <v>994</v>
      </c>
      <c r="F277" s="292">
        <v>475</v>
      </c>
      <c r="G277" s="293">
        <v>519</v>
      </c>
    </row>
    <row r="278" spans="2:7" s="294" customFormat="1" ht="18" customHeight="1" x14ac:dyDescent="0.3">
      <c r="B278" s="300"/>
      <c r="C278" s="299" t="s">
        <v>298</v>
      </c>
      <c r="D278" s="292">
        <v>911</v>
      </c>
      <c r="E278" s="292">
        <v>1910</v>
      </c>
      <c r="F278" s="292">
        <v>872</v>
      </c>
      <c r="G278" s="293">
        <v>1038</v>
      </c>
    </row>
    <row r="279" spans="2:7" s="294" customFormat="1" ht="18" customHeight="1" x14ac:dyDescent="0.3">
      <c r="B279" s="300"/>
      <c r="C279" s="299" t="s">
        <v>299</v>
      </c>
      <c r="D279" s="292">
        <v>2134</v>
      </c>
      <c r="E279" s="292">
        <v>4676</v>
      </c>
      <c r="F279" s="292">
        <v>2293</v>
      </c>
      <c r="G279" s="293">
        <v>2383</v>
      </c>
    </row>
    <row r="280" spans="2:7" s="294" customFormat="1" ht="18" customHeight="1" x14ac:dyDescent="0.3">
      <c r="B280" s="300"/>
      <c r="C280" s="299" t="s">
        <v>300</v>
      </c>
      <c r="D280" s="292">
        <v>1640</v>
      </c>
      <c r="E280" s="292">
        <v>3699</v>
      </c>
      <c r="F280" s="292">
        <v>1824</v>
      </c>
      <c r="G280" s="293">
        <v>1875</v>
      </c>
    </row>
    <row r="281" spans="2:7" s="297" customFormat="1" ht="18" customHeight="1" x14ac:dyDescent="0.3">
      <c r="B281" s="300"/>
      <c r="C281" s="299" t="s">
        <v>301</v>
      </c>
      <c r="D281" s="292">
        <v>1497</v>
      </c>
      <c r="E281" s="292">
        <v>3344</v>
      </c>
      <c r="F281" s="292">
        <v>1659</v>
      </c>
      <c r="G281" s="293">
        <v>1685</v>
      </c>
    </row>
    <row r="282" spans="2:7" s="294" customFormat="1" ht="18" customHeight="1" x14ac:dyDescent="0.3">
      <c r="B282" s="300"/>
      <c r="C282" s="299" t="s">
        <v>302</v>
      </c>
      <c r="D282" s="292">
        <v>863</v>
      </c>
      <c r="E282" s="292">
        <v>1961</v>
      </c>
      <c r="F282" s="292">
        <v>966</v>
      </c>
      <c r="G282" s="293">
        <v>995</v>
      </c>
    </row>
    <row r="283" spans="2:7" s="294" customFormat="1" ht="18" customHeight="1" x14ac:dyDescent="0.3">
      <c r="B283" s="300"/>
      <c r="C283" s="299" t="s">
        <v>303</v>
      </c>
      <c r="D283" s="292">
        <v>755</v>
      </c>
      <c r="E283" s="292">
        <v>1648</v>
      </c>
      <c r="F283" s="292">
        <v>803</v>
      </c>
      <c r="G283" s="293">
        <v>845</v>
      </c>
    </row>
    <row r="284" spans="2:7" ht="18" customHeight="1" x14ac:dyDescent="0.3">
      <c r="B284" s="446" t="s">
        <v>807</v>
      </c>
      <c r="C284" s="447"/>
      <c r="D284" s="295">
        <v>961</v>
      </c>
      <c r="E284" s="295">
        <v>2715</v>
      </c>
      <c r="F284" s="295">
        <v>1407</v>
      </c>
      <c r="G284" s="296">
        <v>1308</v>
      </c>
    </row>
    <row r="285" spans="2:7" x14ac:dyDescent="0.3">
      <c r="B285" s="300"/>
      <c r="C285" s="299" t="s">
        <v>305</v>
      </c>
      <c r="D285" s="292">
        <v>614</v>
      </c>
      <c r="E285" s="292">
        <v>1788</v>
      </c>
      <c r="F285" s="292">
        <v>924</v>
      </c>
      <c r="G285" s="293">
        <v>864</v>
      </c>
    </row>
    <row r="286" spans="2:7" ht="17.25" thickBot="1" x14ac:dyDescent="0.35">
      <c r="B286" s="301"/>
      <c r="C286" s="302" t="s">
        <v>306</v>
      </c>
      <c r="D286" s="159">
        <v>347</v>
      </c>
      <c r="E286" s="159">
        <v>927</v>
      </c>
      <c r="F286" s="159">
        <v>483</v>
      </c>
      <c r="G286" s="160">
        <v>444</v>
      </c>
    </row>
    <row r="287" spans="2:7" ht="24.75" customHeight="1" x14ac:dyDescent="0.3"/>
    <row r="288" spans="2:7" ht="24.75" customHeight="1" x14ac:dyDescent="0.3"/>
    <row r="289" ht="24.75" customHeight="1" x14ac:dyDescent="0.3"/>
    <row r="290" ht="24.75" customHeight="1" x14ac:dyDescent="0.3"/>
    <row r="291" ht="24.75" customHeight="1" x14ac:dyDescent="0.3"/>
    <row r="292" ht="24.75" customHeight="1" x14ac:dyDescent="0.3"/>
    <row r="293" ht="24.75" customHeight="1" x14ac:dyDescent="0.3"/>
    <row r="294" ht="24.75" customHeight="1" x14ac:dyDescent="0.3"/>
    <row r="295" ht="24.75" customHeight="1" x14ac:dyDescent="0.3"/>
    <row r="296" ht="24.75" customHeight="1" x14ac:dyDescent="0.3"/>
    <row r="297" ht="24.75" customHeight="1" x14ac:dyDescent="0.3"/>
    <row r="298" ht="24.75" customHeight="1" x14ac:dyDescent="0.3"/>
    <row r="299" ht="24.75" customHeight="1" x14ac:dyDescent="0.3"/>
    <row r="300" ht="24.75" customHeight="1" x14ac:dyDescent="0.3"/>
    <row r="301" ht="24.75" customHeight="1" x14ac:dyDescent="0.3"/>
    <row r="302" ht="24.75" customHeight="1" x14ac:dyDescent="0.3"/>
    <row r="303" ht="24.75" customHeight="1" x14ac:dyDescent="0.3"/>
    <row r="304" ht="24.75" customHeight="1" x14ac:dyDescent="0.3"/>
    <row r="305" ht="24.75" customHeight="1" x14ac:dyDescent="0.3"/>
    <row r="306" ht="24.75" customHeight="1" x14ac:dyDescent="0.3"/>
    <row r="307" ht="24.75" customHeight="1" x14ac:dyDescent="0.3"/>
    <row r="308" ht="24.75" customHeight="1" x14ac:dyDescent="0.3"/>
    <row r="309" ht="24.75" customHeight="1" x14ac:dyDescent="0.3"/>
    <row r="310" ht="24.75" customHeight="1" x14ac:dyDescent="0.3"/>
    <row r="311" ht="24.75" customHeight="1" x14ac:dyDescent="0.3"/>
    <row r="312" ht="24.75" customHeight="1" x14ac:dyDescent="0.3"/>
    <row r="313" ht="24.75" customHeight="1" x14ac:dyDescent="0.3"/>
    <row r="314" ht="24.75" customHeight="1" x14ac:dyDescent="0.3"/>
    <row r="315" ht="24.75" customHeight="1" x14ac:dyDescent="0.3"/>
    <row r="316" ht="24.75" customHeight="1" x14ac:dyDescent="0.3"/>
    <row r="317" ht="24.75" customHeight="1" x14ac:dyDescent="0.3"/>
    <row r="318" ht="24.75" customHeight="1" x14ac:dyDescent="0.3"/>
    <row r="319" ht="24.75" customHeight="1" x14ac:dyDescent="0.3"/>
    <row r="320" ht="24.75" customHeight="1" x14ac:dyDescent="0.3"/>
    <row r="321" ht="24.75" customHeight="1" x14ac:dyDescent="0.3"/>
    <row r="322" ht="24.75" customHeight="1" x14ac:dyDescent="0.3"/>
    <row r="323" ht="24.75" customHeight="1" x14ac:dyDescent="0.3"/>
    <row r="324" ht="24.75" customHeight="1" x14ac:dyDescent="0.3"/>
    <row r="325" ht="24.75" customHeight="1" x14ac:dyDescent="0.3"/>
    <row r="326" ht="24.75" customHeight="1" x14ac:dyDescent="0.3"/>
    <row r="327" ht="24.75" customHeight="1" x14ac:dyDescent="0.3"/>
    <row r="328" ht="24.75" customHeight="1" x14ac:dyDescent="0.3"/>
    <row r="329" ht="24.75" customHeight="1" x14ac:dyDescent="0.3"/>
    <row r="330" ht="24.75" customHeight="1" x14ac:dyDescent="0.3"/>
    <row r="331" ht="24.75" customHeight="1" x14ac:dyDescent="0.3"/>
    <row r="332" ht="24.75" customHeight="1" x14ac:dyDescent="0.3"/>
    <row r="333" ht="24.75" customHeight="1" x14ac:dyDescent="0.3"/>
    <row r="334" ht="24.75" customHeight="1" x14ac:dyDescent="0.3"/>
    <row r="335" ht="24.75" customHeight="1" x14ac:dyDescent="0.3"/>
    <row r="336" ht="24.75" customHeight="1" x14ac:dyDescent="0.3"/>
    <row r="337" ht="24.75" customHeight="1" x14ac:dyDescent="0.3"/>
    <row r="338" ht="24.75" customHeight="1" x14ac:dyDescent="0.3"/>
    <row r="339" ht="24.75" customHeight="1" x14ac:dyDescent="0.3"/>
    <row r="340" ht="24.75" customHeight="1" x14ac:dyDescent="0.3"/>
  </sheetData>
  <mergeCells count="22">
    <mergeCell ref="B211:C211"/>
    <mergeCell ref="B234:C234"/>
    <mergeCell ref="B260:C260"/>
    <mergeCell ref="B284:C284"/>
    <mergeCell ref="B87:C87"/>
    <mergeCell ref="B89:C89"/>
    <mergeCell ref="B141:C141"/>
    <mergeCell ref="B160:C160"/>
    <mergeCell ref="B176:C176"/>
    <mergeCell ref="B194:C194"/>
    <mergeCell ref="B81:C81"/>
    <mergeCell ref="F2:G2"/>
    <mergeCell ref="B3:C4"/>
    <mergeCell ref="D3:D4"/>
    <mergeCell ref="E3:G3"/>
    <mergeCell ref="B5:C5"/>
    <mergeCell ref="B6:C6"/>
    <mergeCell ref="B32:C32"/>
    <mergeCell ref="B49:C49"/>
    <mergeCell ref="B58:C58"/>
    <mergeCell ref="B69:C69"/>
    <mergeCell ref="B75:C75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orientation="portrait" horizontalDpi="4294967293" r:id="rId1"/>
  <rowBreaks count="6" manualBreakCount="6">
    <brk id="44" max="16383" man="1"/>
    <brk id="84" max="16383" man="1"/>
    <brk id="124" max="16383" man="1"/>
    <brk id="164" max="16383" man="1"/>
    <brk id="204" max="16383" man="1"/>
    <brk id="24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24"/>
  <sheetViews>
    <sheetView zoomScaleNormal="100" zoomScaleSheetLayoutView="100" workbookViewId="0"/>
  </sheetViews>
  <sheetFormatPr defaultRowHeight="16.5" x14ac:dyDescent="0.3"/>
  <cols>
    <col min="1" max="1" width="2.125" customWidth="1"/>
    <col min="3" max="3" width="26.5" customWidth="1"/>
    <col min="4" max="5" width="29.5" customWidth="1"/>
    <col min="6" max="6" width="9" customWidth="1"/>
  </cols>
  <sheetData>
    <row r="1" spans="2:5" ht="28.35" customHeight="1" x14ac:dyDescent="0.3">
      <c r="B1" s="4" t="s">
        <v>808</v>
      </c>
      <c r="C1" s="188"/>
      <c r="D1" s="188"/>
    </row>
    <row r="2" spans="2:5" ht="17.25" thickBot="1" x14ac:dyDescent="0.35">
      <c r="B2" s="305"/>
      <c r="C2" s="306"/>
      <c r="D2" s="307"/>
      <c r="E2" s="197" t="s">
        <v>495</v>
      </c>
    </row>
    <row r="3" spans="2:5" s="18" customFormat="1" ht="19.5" customHeight="1" x14ac:dyDescent="0.3">
      <c r="B3" s="460" t="s">
        <v>524</v>
      </c>
      <c r="C3" s="462" t="s">
        <v>317</v>
      </c>
      <c r="D3" s="462" t="s">
        <v>610</v>
      </c>
      <c r="E3" s="464" t="s">
        <v>345</v>
      </c>
    </row>
    <row r="4" spans="2:5" s="18" customFormat="1" ht="19.5" customHeight="1" thickBot="1" x14ac:dyDescent="0.35">
      <c r="B4" s="461"/>
      <c r="C4" s="463"/>
      <c r="D4" s="463"/>
      <c r="E4" s="465"/>
    </row>
    <row r="5" spans="2:5" s="18" customFormat="1" ht="39.950000000000003" customHeight="1" thickTop="1" x14ac:dyDescent="0.3">
      <c r="B5" s="274" t="s">
        <v>528</v>
      </c>
      <c r="C5" s="151">
        <v>90510</v>
      </c>
      <c r="D5" s="151">
        <v>8504</v>
      </c>
      <c r="E5" s="152">
        <v>82006</v>
      </c>
    </row>
    <row r="6" spans="2:5" s="18" customFormat="1" ht="39.950000000000003" customHeight="1" x14ac:dyDescent="0.3">
      <c r="B6" s="277" t="s">
        <v>573</v>
      </c>
      <c r="C6" s="154">
        <v>318</v>
      </c>
      <c r="D6" s="154">
        <v>39</v>
      </c>
      <c r="E6" s="155">
        <v>279</v>
      </c>
    </row>
    <row r="7" spans="2:5" s="18" customFormat="1" ht="39.950000000000003" customHeight="1" x14ac:dyDescent="0.3">
      <c r="B7" s="277" t="s">
        <v>574</v>
      </c>
      <c r="C7" s="154">
        <v>421</v>
      </c>
      <c r="D7" s="154">
        <v>59</v>
      </c>
      <c r="E7" s="155">
        <v>362</v>
      </c>
    </row>
    <row r="8" spans="2:5" s="18" customFormat="1" ht="39.950000000000003" customHeight="1" x14ac:dyDescent="0.3">
      <c r="B8" s="277" t="s">
        <v>575</v>
      </c>
      <c r="C8" s="154">
        <v>1375</v>
      </c>
      <c r="D8" s="154">
        <v>189</v>
      </c>
      <c r="E8" s="155">
        <v>1186</v>
      </c>
    </row>
    <row r="9" spans="2:5" s="18" customFormat="1" ht="39.950000000000003" customHeight="1" x14ac:dyDescent="0.3">
      <c r="B9" s="277" t="s">
        <v>576</v>
      </c>
      <c r="C9" s="154">
        <v>311</v>
      </c>
      <c r="D9" s="154">
        <v>14</v>
      </c>
      <c r="E9" s="155">
        <v>297</v>
      </c>
    </row>
    <row r="10" spans="2:5" s="18" customFormat="1" ht="39.950000000000003" customHeight="1" x14ac:dyDescent="0.3">
      <c r="B10" s="277" t="s">
        <v>577</v>
      </c>
      <c r="C10" s="154">
        <v>994</v>
      </c>
      <c r="D10" s="154">
        <v>117</v>
      </c>
      <c r="E10" s="155">
        <v>877</v>
      </c>
    </row>
    <row r="11" spans="2:5" s="18" customFormat="1" ht="39.950000000000003" customHeight="1" x14ac:dyDescent="0.3">
      <c r="B11" s="277" t="s">
        <v>809</v>
      </c>
      <c r="C11" s="154">
        <v>677</v>
      </c>
      <c r="D11" s="154">
        <v>62</v>
      </c>
      <c r="E11" s="155">
        <v>615</v>
      </c>
    </row>
    <row r="12" spans="2:5" s="18" customFormat="1" ht="39.950000000000003" customHeight="1" x14ac:dyDescent="0.3">
      <c r="B12" s="277" t="s">
        <v>578</v>
      </c>
      <c r="C12" s="154">
        <v>426</v>
      </c>
      <c r="D12" s="154">
        <v>17</v>
      </c>
      <c r="E12" s="155">
        <v>409</v>
      </c>
    </row>
    <row r="13" spans="2:5" s="18" customFormat="1" ht="39.950000000000003" customHeight="1" x14ac:dyDescent="0.3">
      <c r="B13" s="277" t="s">
        <v>419</v>
      </c>
      <c r="C13" s="154">
        <v>324</v>
      </c>
      <c r="D13" s="154">
        <v>17</v>
      </c>
      <c r="E13" s="155">
        <v>307</v>
      </c>
    </row>
    <row r="14" spans="2:5" s="18" customFormat="1" ht="39.950000000000003" customHeight="1" x14ac:dyDescent="0.3">
      <c r="B14" s="277" t="s">
        <v>579</v>
      </c>
      <c r="C14" s="154">
        <v>4082</v>
      </c>
      <c r="D14" s="154">
        <v>471</v>
      </c>
      <c r="E14" s="155">
        <v>3611</v>
      </c>
    </row>
    <row r="15" spans="2:5" s="18" customFormat="1" ht="39.950000000000003" customHeight="1" x14ac:dyDescent="0.3">
      <c r="B15" s="277" t="s">
        <v>580</v>
      </c>
      <c r="C15" s="154">
        <v>7703</v>
      </c>
      <c r="D15" s="154">
        <v>446</v>
      </c>
      <c r="E15" s="155">
        <v>7257</v>
      </c>
    </row>
    <row r="16" spans="2:5" s="18" customFormat="1" ht="39.950000000000003" customHeight="1" x14ac:dyDescent="0.3">
      <c r="B16" s="277" t="s">
        <v>810</v>
      </c>
      <c r="C16" s="154">
        <v>6019</v>
      </c>
      <c r="D16" s="154">
        <v>576</v>
      </c>
      <c r="E16" s="155">
        <v>5443</v>
      </c>
    </row>
    <row r="17" spans="2:5" s="18" customFormat="1" ht="39.950000000000003" customHeight="1" x14ac:dyDescent="0.3">
      <c r="B17" s="277" t="s">
        <v>581</v>
      </c>
      <c r="C17" s="154">
        <v>7894</v>
      </c>
      <c r="D17" s="154">
        <v>529</v>
      </c>
      <c r="E17" s="155">
        <v>7365</v>
      </c>
    </row>
    <row r="18" spans="2:5" s="18" customFormat="1" ht="39.950000000000003" customHeight="1" x14ac:dyDescent="0.3">
      <c r="B18" s="277" t="s">
        <v>582</v>
      </c>
      <c r="C18" s="154">
        <v>11117</v>
      </c>
      <c r="D18" s="154">
        <v>865</v>
      </c>
      <c r="E18" s="155">
        <v>10252</v>
      </c>
    </row>
    <row r="19" spans="2:5" s="18" customFormat="1" ht="39.950000000000003" customHeight="1" x14ac:dyDescent="0.3">
      <c r="B19" s="277" t="s">
        <v>583</v>
      </c>
      <c r="C19" s="154">
        <v>12684</v>
      </c>
      <c r="D19" s="154">
        <v>1230</v>
      </c>
      <c r="E19" s="155">
        <v>11454</v>
      </c>
    </row>
    <row r="20" spans="2:5" s="18" customFormat="1" ht="39.950000000000003" customHeight="1" x14ac:dyDescent="0.3">
      <c r="B20" s="277" t="s">
        <v>584</v>
      </c>
      <c r="C20" s="154">
        <v>21421</v>
      </c>
      <c r="D20" s="154">
        <v>2543</v>
      </c>
      <c r="E20" s="155">
        <v>18878</v>
      </c>
    </row>
    <row r="21" spans="2:5" s="18" customFormat="1" ht="39.950000000000003" customHeight="1" x14ac:dyDescent="0.3">
      <c r="B21" s="277" t="s">
        <v>585</v>
      </c>
      <c r="C21" s="154">
        <v>13783</v>
      </c>
      <c r="D21" s="154">
        <v>1199</v>
      </c>
      <c r="E21" s="155">
        <v>12584</v>
      </c>
    </row>
    <row r="22" spans="2:5" s="18" customFormat="1" ht="44.1" customHeight="1" thickBot="1" x14ac:dyDescent="0.35">
      <c r="B22" s="284" t="s">
        <v>586</v>
      </c>
      <c r="C22" s="157">
        <v>961</v>
      </c>
      <c r="D22" s="157">
        <v>131</v>
      </c>
      <c r="E22" s="158">
        <v>830</v>
      </c>
    </row>
    <row r="23" spans="2:5" s="18" customFormat="1" ht="37.5" customHeight="1" x14ac:dyDescent="0.3">
      <c r="C23" s="195"/>
      <c r="D23" s="195"/>
      <c r="E23" s="195"/>
    </row>
    <row r="24" spans="2:5" s="18" customFormat="1" ht="11.25" x14ac:dyDescent="0.3"/>
    <row r="25" spans="2:5" s="18" customFormat="1" ht="11.25" x14ac:dyDescent="0.3"/>
    <row r="26" spans="2:5" s="18" customFormat="1" ht="11.25" x14ac:dyDescent="0.3"/>
    <row r="27" spans="2:5" s="18" customFormat="1" ht="11.25" x14ac:dyDescent="0.3"/>
    <row r="28" spans="2:5" s="18" customFormat="1" ht="11.25" x14ac:dyDescent="0.3"/>
    <row r="29" spans="2:5" s="18" customFormat="1" ht="11.25" x14ac:dyDescent="0.3"/>
    <row r="30" spans="2:5" s="18" customFormat="1" ht="11.25" x14ac:dyDescent="0.3"/>
    <row r="31" spans="2:5" s="18" customFormat="1" ht="11.25" x14ac:dyDescent="0.3"/>
    <row r="32" spans="2:5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="18" customFormat="1" ht="11.25" x14ac:dyDescent="0.3"/>
    <row r="50" s="18" customFormat="1" ht="11.25" x14ac:dyDescent="0.3"/>
    <row r="51" s="18" customFormat="1" ht="11.25" x14ac:dyDescent="0.3"/>
    <row r="52" s="18" customFormat="1" ht="11.25" x14ac:dyDescent="0.3"/>
    <row r="53" s="18" customFormat="1" ht="11.25" x14ac:dyDescent="0.3"/>
    <row r="54" s="18" customFormat="1" ht="11.25" x14ac:dyDescent="0.3"/>
    <row r="55" s="18" customFormat="1" ht="11.25" x14ac:dyDescent="0.3"/>
    <row r="56" s="18" customFormat="1" ht="11.25" x14ac:dyDescent="0.3"/>
    <row r="57" s="18" customFormat="1" ht="11.25" x14ac:dyDescent="0.3"/>
    <row r="58" s="18" customFormat="1" ht="11.25" x14ac:dyDescent="0.3"/>
    <row r="59" s="18" customFormat="1" ht="11.25" x14ac:dyDescent="0.3"/>
    <row r="60" s="18" customFormat="1" ht="11.25" x14ac:dyDescent="0.3"/>
    <row r="61" s="18" customFormat="1" ht="11.25" x14ac:dyDescent="0.3"/>
    <row r="62" s="18" customFormat="1" ht="11.25" x14ac:dyDescent="0.3"/>
    <row r="63" s="18" customFormat="1" ht="11.25" x14ac:dyDescent="0.3"/>
    <row r="64" s="18" customFormat="1" ht="11.25" x14ac:dyDescent="0.3"/>
    <row r="65" s="18" customFormat="1" ht="11.25" x14ac:dyDescent="0.3"/>
    <row r="66" s="18" customFormat="1" ht="11.25" x14ac:dyDescent="0.3"/>
    <row r="67" s="18" customFormat="1" ht="11.25" x14ac:dyDescent="0.3"/>
    <row r="68" s="18" customFormat="1" ht="11.25" x14ac:dyDescent="0.3"/>
    <row r="69" s="18" customFormat="1" ht="11.25" x14ac:dyDescent="0.3"/>
    <row r="70" s="18" customFormat="1" ht="11.25" x14ac:dyDescent="0.3"/>
    <row r="71" s="18" customFormat="1" ht="11.25" x14ac:dyDescent="0.3"/>
    <row r="72" s="18" customFormat="1" ht="11.25" x14ac:dyDescent="0.3"/>
    <row r="73" s="18" customFormat="1" ht="11.25" x14ac:dyDescent="0.3"/>
    <row r="74" s="18" customFormat="1" ht="11.25" x14ac:dyDescent="0.3"/>
    <row r="75" s="18" customFormat="1" ht="11.25" x14ac:dyDescent="0.3"/>
    <row r="76" s="18" customFormat="1" ht="11.25" x14ac:dyDescent="0.3"/>
    <row r="77" s="18" customFormat="1" ht="11.25" x14ac:dyDescent="0.3"/>
    <row r="78" s="18" customFormat="1" ht="11.25" x14ac:dyDescent="0.3"/>
    <row r="79" s="18" customFormat="1" ht="11.25" x14ac:dyDescent="0.3"/>
    <row r="80" s="18" customFormat="1" ht="11.25" x14ac:dyDescent="0.3"/>
    <row r="81" s="18" customFormat="1" ht="11.25" x14ac:dyDescent="0.3"/>
    <row r="82" s="18" customFormat="1" ht="11.25" x14ac:dyDescent="0.3"/>
    <row r="83" s="18" customFormat="1" ht="11.25" x14ac:dyDescent="0.3"/>
    <row r="84" s="18" customFormat="1" ht="11.25" x14ac:dyDescent="0.3"/>
    <row r="85" s="18" customFormat="1" ht="11.25" x14ac:dyDescent="0.3"/>
    <row r="86" s="18" customFormat="1" ht="11.25" x14ac:dyDescent="0.3"/>
    <row r="87" s="18" customFormat="1" ht="11.25" x14ac:dyDescent="0.3"/>
    <row r="88" s="18" customFormat="1" ht="11.25" x14ac:dyDescent="0.3"/>
    <row r="89" s="18" customFormat="1" ht="11.25" x14ac:dyDescent="0.3"/>
    <row r="90" s="18" customFormat="1" ht="11.25" x14ac:dyDescent="0.3"/>
    <row r="91" s="18" customFormat="1" ht="11.25" x14ac:dyDescent="0.3"/>
    <row r="92" s="18" customFormat="1" ht="11.25" x14ac:dyDescent="0.3"/>
    <row r="93" s="18" customFormat="1" ht="11.25" x14ac:dyDescent="0.3"/>
    <row r="94" s="18" customFormat="1" ht="11.25" x14ac:dyDescent="0.3"/>
    <row r="95" s="18" customFormat="1" ht="11.25" x14ac:dyDescent="0.3"/>
    <row r="96" s="18" customFormat="1" ht="11.25" x14ac:dyDescent="0.3"/>
    <row r="97" s="18" customFormat="1" ht="11.25" x14ac:dyDescent="0.3"/>
    <row r="98" s="18" customFormat="1" ht="11.25" x14ac:dyDescent="0.3"/>
    <row r="99" s="18" customFormat="1" ht="11.25" x14ac:dyDescent="0.3"/>
    <row r="100" s="18" customFormat="1" ht="11.25" x14ac:dyDescent="0.3"/>
    <row r="101" s="18" customFormat="1" ht="11.25" x14ac:dyDescent="0.3"/>
    <row r="102" s="18" customFormat="1" ht="11.25" x14ac:dyDescent="0.3"/>
    <row r="103" s="18" customFormat="1" ht="11.25" x14ac:dyDescent="0.3"/>
    <row r="104" s="18" customFormat="1" ht="11.25" x14ac:dyDescent="0.3"/>
    <row r="105" s="18" customFormat="1" ht="11.25" x14ac:dyDescent="0.3"/>
    <row r="106" s="18" customFormat="1" ht="11.25" x14ac:dyDescent="0.3"/>
    <row r="107" s="18" customFormat="1" ht="11.25" x14ac:dyDescent="0.3"/>
    <row r="108" s="18" customFormat="1" ht="11.25" x14ac:dyDescent="0.3"/>
    <row r="109" s="18" customFormat="1" ht="11.25" x14ac:dyDescent="0.3"/>
    <row r="110" s="18" customFormat="1" ht="11.25" x14ac:dyDescent="0.3"/>
    <row r="111" s="18" customFormat="1" ht="11.25" x14ac:dyDescent="0.3"/>
    <row r="112" s="18" customFormat="1" ht="11.25" x14ac:dyDescent="0.3"/>
    <row r="113" spans="2:5" s="18" customFormat="1" ht="11.25" x14ac:dyDescent="0.3"/>
    <row r="114" spans="2:5" s="18" customFormat="1" ht="11.25" x14ac:dyDescent="0.3"/>
    <row r="115" spans="2:5" s="18" customFormat="1" ht="11.25" x14ac:dyDescent="0.3"/>
    <row r="116" spans="2:5" s="18" customFormat="1" ht="11.25" x14ac:dyDescent="0.3"/>
    <row r="117" spans="2:5" s="18" customFormat="1" ht="11.25" x14ac:dyDescent="0.3"/>
    <row r="118" spans="2:5" s="18" customFormat="1" ht="11.25" x14ac:dyDescent="0.3"/>
    <row r="119" spans="2:5" s="18" customFormat="1" ht="11.25" x14ac:dyDescent="0.3"/>
    <row r="120" spans="2:5" s="18" customFormat="1" ht="11.25" x14ac:dyDescent="0.3"/>
    <row r="121" spans="2:5" s="18" customFormat="1" ht="11.25" x14ac:dyDescent="0.3"/>
    <row r="122" spans="2:5" s="18" customFormat="1" ht="11.25" x14ac:dyDescent="0.3"/>
    <row r="123" spans="2:5" s="18" customFormat="1" ht="11.25" x14ac:dyDescent="0.3"/>
    <row r="124" spans="2:5" x14ac:dyDescent="0.3">
      <c r="B124" s="18"/>
      <c r="C124" s="18"/>
      <c r="D124" s="18"/>
      <c r="E124" s="18"/>
    </row>
  </sheetData>
  <mergeCells count="4">
    <mergeCell ref="B3:B4"/>
    <mergeCell ref="C3:C4"/>
    <mergeCell ref="D3:D4"/>
    <mergeCell ref="E3:E4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zoomScaleNormal="100" zoomScaleSheetLayoutView="100" workbookViewId="0"/>
  </sheetViews>
  <sheetFormatPr defaultRowHeight="16.5" x14ac:dyDescent="0.3"/>
  <cols>
    <col min="1" max="1" width="2" customWidth="1"/>
    <col min="3" max="3" width="10.625" customWidth="1"/>
    <col min="4" max="12" width="9.875" customWidth="1"/>
  </cols>
  <sheetData>
    <row r="1" spans="2:12" ht="28.35" customHeight="1" x14ac:dyDescent="0.3">
      <c r="B1" s="4" t="s">
        <v>811</v>
      </c>
      <c r="C1" s="4"/>
    </row>
    <row r="2" spans="2:12" ht="17.25" thickBot="1" x14ac:dyDescent="0.35">
      <c r="J2" s="448" t="s">
        <v>495</v>
      </c>
      <c r="K2" s="448"/>
      <c r="L2" s="448"/>
    </row>
    <row r="3" spans="2:12" s="18" customFormat="1" ht="25.5" customHeight="1" x14ac:dyDescent="0.3">
      <c r="B3" s="466" t="s">
        <v>382</v>
      </c>
      <c r="C3" s="468" t="s">
        <v>317</v>
      </c>
      <c r="D3" s="470" t="s">
        <v>812</v>
      </c>
      <c r="E3" s="470"/>
      <c r="F3" s="470"/>
      <c r="G3" s="470"/>
      <c r="H3" s="470" t="s">
        <v>813</v>
      </c>
      <c r="I3" s="470"/>
      <c r="J3" s="470"/>
      <c r="K3" s="470"/>
      <c r="L3" s="471" t="s">
        <v>814</v>
      </c>
    </row>
    <row r="4" spans="2:12" s="18" customFormat="1" ht="25.5" customHeight="1" thickBot="1" x14ac:dyDescent="0.35">
      <c r="B4" s="467"/>
      <c r="C4" s="469"/>
      <c r="D4" s="308" t="s">
        <v>815</v>
      </c>
      <c r="E4" s="308" t="s">
        <v>816</v>
      </c>
      <c r="F4" s="308" t="s">
        <v>817</v>
      </c>
      <c r="G4" s="308" t="s">
        <v>818</v>
      </c>
      <c r="H4" s="308" t="s">
        <v>815</v>
      </c>
      <c r="I4" s="308" t="s">
        <v>909</v>
      </c>
      <c r="J4" s="308" t="s">
        <v>908</v>
      </c>
      <c r="K4" s="308" t="s">
        <v>907</v>
      </c>
      <c r="L4" s="472"/>
    </row>
    <row r="5" spans="2:12" s="18" customFormat="1" ht="45" customHeight="1" thickTop="1" x14ac:dyDescent="0.3">
      <c r="B5" s="150" t="s">
        <v>906</v>
      </c>
      <c r="C5" s="309">
        <v>90510</v>
      </c>
      <c r="D5" s="151">
        <v>3696</v>
      </c>
      <c r="E5" s="151">
        <v>248</v>
      </c>
      <c r="F5" s="151">
        <v>562</v>
      </c>
      <c r="G5" s="151">
        <v>3551</v>
      </c>
      <c r="H5" s="151">
        <v>1961</v>
      </c>
      <c r="I5" s="151">
        <v>120</v>
      </c>
      <c r="J5" s="151">
        <v>242</v>
      </c>
      <c r="K5" s="151">
        <v>2634</v>
      </c>
      <c r="L5" s="152">
        <v>77496</v>
      </c>
    </row>
    <row r="6" spans="2:12" s="18" customFormat="1" ht="45" customHeight="1" x14ac:dyDescent="0.3">
      <c r="B6" s="164" t="s">
        <v>905</v>
      </c>
      <c r="C6" s="175">
        <v>318</v>
      </c>
      <c r="D6" s="154">
        <v>57</v>
      </c>
      <c r="E6" s="154">
        <v>1</v>
      </c>
      <c r="F6" s="154">
        <v>7</v>
      </c>
      <c r="G6" s="154">
        <v>12</v>
      </c>
      <c r="H6" s="154">
        <v>15</v>
      </c>
      <c r="I6" s="154">
        <v>1</v>
      </c>
      <c r="J6" s="154">
        <v>3</v>
      </c>
      <c r="K6" s="154">
        <v>4</v>
      </c>
      <c r="L6" s="155">
        <v>218</v>
      </c>
    </row>
    <row r="7" spans="2:12" s="18" customFormat="1" ht="45" customHeight="1" x14ac:dyDescent="0.3">
      <c r="B7" s="164" t="s">
        <v>904</v>
      </c>
      <c r="C7" s="175">
        <v>421</v>
      </c>
      <c r="D7" s="154">
        <v>29</v>
      </c>
      <c r="E7" s="154">
        <v>2</v>
      </c>
      <c r="F7" s="154">
        <v>2</v>
      </c>
      <c r="G7" s="154">
        <v>13</v>
      </c>
      <c r="H7" s="154">
        <v>9</v>
      </c>
      <c r="I7" s="154">
        <v>0</v>
      </c>
      <c r="J7" s="154">
        <v>2</v>
      </c>
      <c r="K7" s="154">
        <v>7</v>
      </c>
      <c r="L7" s="155">
        <v>357</v>
      </c>
    </row>
    <row r="8" spans="2:12" s="18" customFormat="1" ht="45" customHeight="1" x14ac:dyDescent="0.3">
      <c r="B8" s="164" t="s">
        <v>903</v>
      </c>
      <c r="C8" s="175">
        <v>1375</v>
      </c>
      <c r="D8" s="154">
        <v>53</v>
      </c>
      <c r="E8" s="154">
        <v>2</v>
      </c>
      <c r="F8" s="154">
        <v>11</v>
      </c>
      <c r="G8" s="154">
        <v>18</v>
      </c>
      <c r="H8" s="154">
        <v>17</v>
      </c>
      <c r="I8" s="154">
        <v>0</v>
      </c>
      <c r="J8" s="154">
        <v>1</v>
      </c>
      <c r="K8" s="154">
        <v>10</v>
      </c>
      <c r="L8" s="155">
        <v>1263</v>
      </c>
    </row>
    <row r="9" spans="2:12" s="18" customFormat="1" ht="45" customHeight="1" x14ac:dyDescent="0.3">
      <c r="B9" s="164" t="s">
        <v>902</v>
      </c>
      <c r="C9" s="175">
        <v>311</v>
      </c>
      <c r="D9" s="154">
        <v>16</v>
      </c>
      <c r="E9" s="154">
        <v>0</v>
      </c>
      <c r="F9" s="154">
        <v>3</v>
      </c>
      <c r="G9" s="154">
        <v>14</v>
      </c>
      <c r="H9" s="154">
        <v>13</v>
      </c>
      <c r="I9" s="154">
        <v>0</v>
      </c>
      <c r="J9" s="154">
        <v>1</v>
      </c>
      <c r="K9" s="154">
        <v>7</v>
      </c>
      <c r="L9" s="155">
        <v>257</v>
      </c>
    </row>
    <row r="10" spans="2:12" s="18" customFormat="1" ht="45" customHeight="1" x14ac:dyDescent="0.3">
      <c r="B10" s="164" t="s">
        <v>901</v>
      </c>
      <c r="C10" s="175">
        <v>994</v>
      </c>
      <c r="D10" s="154">
        <v>33</v>
      </c>
      <c r="E10" s="154">
        <v>3</v>
      </c>
      <c r="F10" s="154">
        <v>7</v>
      </c>
      <c r="G10" s="154">
        <v>11</v>
      </c>
      <c r="H10" s="154">
        <v>12</v>
      </c>
      <c r="I10" s="154">
        <v>1</v>
      </c>
      <c r="J10" s="154">
        <v>4</v>
      </c>
      <c r="K10" s="154">
        <v>2</v>
      </c>
      <c r="L10" s="155">
        <v>921</v>
      </c>
    </row>
    <row r="11" spans="2:12" s="18" customFormat="1" ht="45" customHeight="1" x14ac:dyDescent="0.3">
      <c r="B11" s="164" t="s">
        <v>900</v>
      </c>
      <c r="C11" s="175">
        <v>677</v>
      </c>
      <c r="D11" s="154">
        <v>64</v>
      </c>
      <c r="E11" s="154">
        <v>3</v>
      </c>
      <c r="F11" s="154">
        <v>5</v>
      </c>
      <c r="G11" s="154">
        <v>14</v>
      </c>
      <c r="H11" s="154">
        <v>17</v>
      </c>
      <c r="I11" s="154">
        <v>1</v>
      </c>
      <c r="J11" s="154">
        <v>2</v>
      </c>
      <c r="K11" s="154">
        <v>13</v>
      </c>
      <c r="L11" s="155">
        <v>558</v>
      </c>
    </row>
    <row r="12" spans="2:12" s="18" customFormat="1" ht="45" customHeight="1" x14ac:dyDescent="0.3">
      <c r="B12" s="164" t="s">
        <v>899</v>
      </c>
      <c r="C12" s="175">
        <v>426</v>
      </c>
      <c r="D12" s="154">
        <v>41</v>
      </c>
      <c r="E12" s="154">
        <v>1</v>
      </c>
      <c r="F12" s="154">
        <v>2</v>
      </c>
      <c r="G12" s="154">
        <v>22</v>
      </c>
      <c r="H12" s="154">
        <v>12</v>
      </c>
      <c r="I12" s="154">
        <v>0</v>
      </c>
      <c r="J12" s="154">
        <v>0</v>
      </c>
      <c r="K12" s="154">
        <v>6</v>
      </c>
      <c r="L12" s="155">
        <v>342</v>
      </c>
    </row>
    <row r="13" spans="2:12" s="18" customFormat="1" ht="45" customHeight="1" x14ac:dyDescent="0.3">
      <c r="B13" s="164" t="s">
        <v>898</v>
      </c>
      <c r="C13" s="175">
        <v>324</v>
      </c>
      <c r="D13" s="154">
        <v>23</v>
      </c>
      <c r="E13" s="154">
        <v>1</v>
      </c>
      <c r="F13" s="154">
        <v>7</v>
      </c>
      <c r="G13" s="154">
        <v>16</v>
      </c>
      <c r="H13" s="154">
        <v>7</v>
      </c>
      <c r="I13" s="154">
        <v>0</v>
      </c>
      <c r="J13" s="154">
        <v>3</v>
      </c>
      <c r="K13" s="154">
        <v>18</v>
      </c>
      <c r="L13" s="155">
        <v>249</v>
      </c>
    </row>
    <row r="14" spans="2:12" s="18" customFormat="1" ht="45" customHeight="1" x14ac:dyDescent="0.3">
      <c r="B14" s="164" t="s">
        <v>897</v>
      </c>
      <c r="C14" s="175">
        <v>4082</v>
      </c>
      <c r="D14" s="154">
        <v>406</v>
      </c>
      <c r="E14" s="154">
        <v>22</v>
      </c>
      <c r="F14" s="154">
        <v>72</v>
      </c>
      <c r="G14" s="154">
        <v>152</v>
      </c>
      <c r="H14" s="154">
        <v>114</v>
      </c>
      <c r="I14" s="154">
        <v>10</v>
      </c>
      <c r="J14" s="154">
        <v>21</v>
      </c>
      <c r="K14" s="154">
        <v>75</v>
      </c>
      <c r="L14" s="155">
        <v>3210</v>
      </c>
    </row>
    <row r="15" spans="2:12" s="18" customFormat="1" ht="45" customHeight="1" x14ac:dyDescent="0.3">
      <c r="B15" s="164" t="s">
        <v>896</v>
      </c>
      <c r="C15" s="175">
        <v>7703</v>
      </c>
      <c r="D15" s="154">
        <v>602</v>
      </c>
      <c r="E15" s="154">
        <v>41</v>
      </c>
      <c r="F15" s="154">
        <v>50</v>
      </c>
      <c r="G15" s="154">
        <v>762</v>
      </c>
      <c r="H15" s="154">
        <v>274</v>
      </c>
      <c r="I15" s="154">
        <v>11</v>
      </c>
      <c r="J15" s="154">
        <v>20</v>
      </c>
      <c r="K15" s="154">
        <v>403</v>
      </c>
      <c r="L15" s="155">
        <v>5540</v>
      </c>
    </row>
    <row r="16" spans="2:12" s="18" customFormat="1" ht="45" customHeight="1" x14ac:dyDescent="0.3">
      <c r="B16" s="164" t="s">
        <v>895</v>
      </c>
      <c r="C16" s="175">
        <v>6019</v>
      </c>
      <c r="D16" s="154">
        <v>227</v>
      </c>
      <c r="E16" s="154">
        <v>30</v>
      </c>
      <c r="F16" s="154">
        <v>30</v>
      </c>
      <c r="G16" s="154">
        <v>106</v>
      </c>
      <c r="H16" s="154">
        <v>129</v>
      </c>
      <c r="I16" s="154">
        <v>17</v>
      </c>
      <c r="J16" s="154">
        <v>25</v>
      </c>
      <c r="K16" s="154">
        <v>102</v>
      </c>
      <c r="L16" s="155">
        <v>5353</v>
      </c>
    </row>
    <row r="17" spans="2:12" s="18" customFormat="1" ht="45" customHeight="1" x14ac:dyDescent="0.3">
      <c r="B17" s="164" t="s">
        <v>894</v>
      </c>
      <c r="C17" s="175">
        <v>7894</v>
      </c>
      <c r="D17" s="154">
        <v>715</v>
      </c>
      <c r="E17" s="154">
        <v>40</v>
      </c>
      <c r="F17" s="154">
        <v>111</v>
      </c>
      <c r="G17" s="154">
        <v>169</v>
      </c>
      <c r="H17" s="154">
        <v>292</v>
      </c>
      <c r="I17" s="154">
        <v>17</v>
      </c>
      <c r="J17" s="154">
        <v>23</v>
      </c>
      <c r="K17" s="154">
        <v>126</v>
      </c>
      <c r="L17" s="155">
        <v>6401</v>
      </c>
    </row>
    <row r="18" spans="2:12" s="18" customFormat="1" ht="45" customHeight="1" x14ac:dyDescent="0.3">
      <c r="B18" s="164" t="s">
        <v>893</v>
      </c>
      <c r="C18" s="175">
        <v>11117</v>
      </c>
      <c r="D18" s="154">
        <v>325</v>
      </c>
      <c r="E18" s="154">
        <v>35</v>
      </c>
      <c r="F18" s="154">
        <v>73</v>
      </c>
      <c r="G18" s="154">
        <v>300</v>
      </c>
      <c r="H18" s="154">
        <v>207</v>
      </c>
      <c r="I18" s="154">
        <v>14</v>
      </c>
      <c r="J18" s="154">
        <v>31</v>
      </c>
      <c r="K18" s="154">
        <v>282</v>
      </c>
      <c r="L18" s="155">
        <v>9850</v>
      </c>
    </row>
    <row r="19" spans="2:12" s="18" customFormat="1" ht="45" customHeight="1" x14ac:dyDescent="0.3">
      <c r="B19" s="164" t="s">
        <v>892</v>
      </c>
      <c r="C19" s="175">
        <v>12684</v>
      </c>
      <c r="D19" s="154">
        <v>323</v>
      </c>
      <c r="E19" s="154">
        <v>22</v>
      </c>
      <c r="F19" s="154">
        <v>81</v>
      </c>
      <c r="G19" s="154">
        <v>562</v>
      </c>
      <c r="H19" s="154">
        <v>273</v>
      </c>
      <c r="I19" s="154">
        <v>23</v>
      </c>
      <c r="J19" s="154">
        <v>50</v>
      </c>
      <c r="K19" s="154">
        <v>535</v>
      </c>
      <c r="L19" s="155">
        <v>10815</v>
      </c>
    </row>
    <row r="20" spans="2:12" s="18" customFormat="1" ht="45" customHeight="1" x14ac:dyDescent="0.3">
      <c r="B20" s="164" t="s">
        <v>891</v>
      </c>
      <c r="C20" s="175">
        <v>21421</v>
      </c>
      <c r="D20" s="154">
        <v>363</v>
      </c>
      <c r="E20" s="154">
        <v>24</v>
      </c>
      <c r="F20" s="154">
        <v>38</v>
      </c>
      <c r="G20" s="154">
        <v>785</v>
      </c>
      <c r="H20" s="154">
        <v>238</v>
      </c>
      <c r="I20" s="154">
        <v>14</v>
      </c>
      <c r="J20" s="154">
        <v>25</v>
      </c>
      <c r="K20" s="154">
        <v>415</v>
      </c>
      <c r="L20" s="155">
        <v>19519</v>
      </c>
    </row>
    <row r="21" spans="2:12" s="18" customFormat="1" ht="45" customHeight="1" x14ac:dyDescent="0.3">
      <c r="B21" s="164" t="s">
        <v>890</v>
      </c>
      <c r="C21" s="175">
        <v>13783</v>
      </c>
      <c r="D21" s="154">
        <v>367</v>
      </c>
      <c r="E21" s="154">
        <v>19</v>
      </c>
      <c r="F21" s="154">
        <v>49</v>
      </c>
      <c r="G21" s="154">
        <v>563</v>
      </c>
      <c r="H21" s="154">
        <v>326</v>
      </c>
      <c r="I21" s="154">
        <v>11</v>
      </c>
      <c r="J21" s="154">
        <v>30</v>
      </c>
      <c r="K21" s="154">
        <v>594</v>
      </c>
      <c r="L21" s="155">
        <v>11824</v>
      </c>
    </row>
    <row r="22" spans="2:12" s="18" customFormat="1" ht="44.1" customHeight="1" thickBot="1" x14ac:dyDescent="0.35">
      <c r="B22" s="166" t="s">
        <v>889</v>
      </c>
      <c r="C22" s="178">
        <v>961</v>
      </c>
      <c r="D22" s="157">
        <v>52</v>
      </c>
      <c r="E22" s="157">
        <v>2</v>
      </c>
      <c r="F22" s="157">
        <v>14</v>
      </c>
      <c r="G22" s="157">
        <v>32</v>
      </c>
      <c r="H22" s="157">
        <v>6</v>
      </c>
      <c r="I22" s="157">
        <v>0</v>
      </c>
      <c r="J22" s="157">
        <v>1</v>
      </c>
      <c r="K22" s="157">
        <v>35</v>
      </c>
      <c r="L22" s="158">
        <v>819</v>
      </c>
    </row>
    <row r="23" spans="2:12" s="18" customFormat="1" ht="11.25" x14ac:dyDescent="0.3">
      <c r="D23" s="294"/>
      <c r="E23" s="294"/>
      <c r="F23" s="294"/>
      <c r="G23" s="294"/>
      <c r="H23" s="294"/>
      <c r="I23" s="294"/>
      <c r="J23" s="294"/>
      <c r="K23" s="294"/>
      <c r="L23" s="294"/>
    </row>
    <row r="24" spans="2:12" s="18" customFormat="1" ht="11.25" x14ac:dyDescent="0.3">
      <c r="D24" s="294"/>
      <c r="E24" s="294"/>
      <c r="F24" s="294"/>
      <c r="G24" s="294"/>
      <c r="H24" s="294"/>
      <c r="I24" s="294"/>
      <c r="J24" s="294"/>
      <c r="K24" s="294"/>
      <c r="L24" s="294"/>
    </row>
    <row r="25" spans="2:12" s="18" customFormat="1" ht="11.25" x14ac:dyDescent="0.3">
      <c r="D25" s="294"/>
      <c r="E25" s="294"/>
      <c r="F25" s="294"/>
      <c r="G25" s="294"/>
      <c r="H25" s="294"/>
      <c r="I25" s="294"/>
      <c r="J25" s="294"/>
      <c r="K25" s="294"/>
      <c r="L25" s="294"/>
    </row>
    <row r="26" spans="2:12" s="18" customFormat="1" ht="11.25" x14ac:dyDescent="0.3"/>
    <row r="27" spans="2:12" s="18" customFormat="1" ht="11.25" x14ac:dyDescent="0.3"/>
    <row r="28" spans="2:12" s="18" customFormat="1" ht="11.25" x14ac:dyDescent="0.3"/>
    <row r="29" spans="2:12" s="18" customFormat="1" ht="11.25" x14ac:dyDescent="0.3"/>
    <row r="30" spans="2:12" s="18" customFormat="1" ht="11.25" x14ac:dyDescent="0.3"/>
    <row r="31" spans="2:12" s="18" customFormat="1" ht="11.25" x14ac:dyDescent="0.3"/>
    <row r="32" spans="2:12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pans="2:13" s="18" customFormat="1" ht="11.25" x14ac:dyDescent="0.3"/>
    <row r="50" spans="2:13" s="18" customFormat="1" ht="11.25" x14ac:dyDescent="0.3"/>
    <row r="51" spans="2:13" s="18" customFormat="1" x14ac:dyDescent="0.3">
      <c r="M51"/>
    </row>
    <row r="52" spans="2:13" x14ac:dyDescent="0.3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</row>
  </sheetData>
  <mergeCells count="6">
    <mergeCell ref="J2:L2"/>
    <mergeCell ref="B3:B4"/>
    <mergeCell ref="C3:C4"/>
    <mergeCell ref="D3:G3"/>
    <mergeCell ref="H3:K3"/>
    <mergeCell ref="L3:L4"/>
  </mergeCells>
  <phoneticPr fontId="3" type="noConversion"/>
  <printOptions horizontalCentered="1"/>
  <pageMargins left="0.41" right="0.23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zoomScaleNormal="100" zoomScaleSheetLayoutView="100" workbookViewId="0"/>
  </sheetViews>
  <sheetFormatPr defaultRowHeight="16.5" x14ac:dyDescent="0.3"/>
  <cols>
    <col min="1" max="1" width="2" customWidth="1"/>
    <col min="2" max="2" width="10.5" customWidth="1"/>
    <col min="3" max="12" width="7.625" customWidth="1"/>
    <col min="13" max="13" width="8" customWidth="1"/>
  </cols>
  <sheetData>
    <row r="1" spans="2:13" ht="28.35" customHeight="1" x14ac:dyDescent="0.3">
      <c r="B1" s="4" t="s">
        <v>829</v>
      </c>
      <c r="C1" s="4"/>
    </row>
    <row r="2" spans="2:13" ht="17.25" thickBot="1" x14ac:dyDescent="0.35">
      <c r="J2" s="432" t="s">
        <v>495</v>
      </c>
      <c r="K2" s="432"/>
      <c r="L2" s="432"/>
      <c r="M2" s="432"/>
    </row>
    <row r="3" spans="2:13" s="18" customFormat="1" ht="27.75" customHeight="1" x14ac:dyDescent="0.3">
      <c r="B3" s="473" t="s">
        <v>524</v>
      </c>
      <c r="C3" s="475" t="s">
        <v>317</v>
      </c>
      <c r="D3" s="477" t="s">
        <v>815</v>
      </c>
      <c r="E3" s="477" t="s">
        <v>816</v>
      </c>
      <c r="F3" s="477" t="s">
        <v>817</v>
      </c>
      <c r="G3" s="479" t="s">
        <v>818</v>
      </c>
      <c r="H3" s="310"/>
      <c r="I3" s="310"/>
      <c r="J3" s="310"/>
      <c r="K3" s="310"/>
      <c r="L3" s="310"/>
      <c r="M3" s="311"/>
    </row>
    <row r="4" spans="2:13" s="18" customFormat="1" ht="39.75" customHeight="1" thickBot="1" x14ac:dyDescent="0.35">
      <c r="B4" s="474"/>
      <c r="C4" s="476"/>
      <c r="D4" s="478"/>
      <c r="E4" s="478"/>
      <c r="F4" s="478"/>
      <c r="G4" s="478"/>
      <c r="H4" s="308" t="s">
        <v>830</v>
      </c>
      <c r="I4" s="308" t="s">
        <v>831</v>
      </c>
      <c r="J4" s="308" t="s">
        <v>832</v>
      </c>
      <c r="K4" s="308" t="s">
        <v>833</v>
      </c>
      <c r="L4" s="308" t="s">
        <v>834</v>
      </c>
      <c r="M4" s="312" t="s">
        <v>835</v>
      </c>
    </row>
    <row r="5" spans="2:13" s="35" customFormat="1" ht="39" customHeight="1" thickTop="1" x14ac:dyDescent="0.3">
      <c r="B5" s="150" t="s">
        <v>819</v>
      </c>
      <c r="C5" s="151">
        <v>13014</v>
      </c>
      <c r="D5" s="151">
        <v>5657</v>
      </c>
      <c r="E5" s="151">
        <v>368</v>
      </c>
      <c r="F5" s="151">
        <v>804</v>
      </c>
      <c r="G5" s="151">
        <v>6185</v>
      </c>
      <c r="H5" s="151">
        <v>1457</v>
      </c>
      <c r="I5" s="151">
        <v>359</v>
      </c>
      <c r="J5" s="151">
        <v>1178</v>
      </c>
      <c r="K5" s="151">
        <v>1893</v>
      </c>
      <c r="L5" s="151">
        <v>508</v>
      </c>
      <c r="M5" s="152">
        <v>790</v>
      </c>
    </row>
    <row r="6" spans="2:13" s="35" customFormat="1" ht="39" customHeight="1" x14ac:dyDescent="0.3">
      <c r="B6" s="164" t="s">
        <v>327</v>
      </c>
      <c r="C6" s="154">
        <v>100</v>
      </c>
      <c r="D6" s="154">
        <v>72</v>
      </c>
      <c r="E6" s="154">
        <v>2</v>
      </c>
      <c r="F6" s="154">
        <v>10</v>
      </c>
      <c r="G6" s="154">
        <v>16</v>
      </c>
      <c r="H6" s="154">
        <v>2</v>
      </c>
      <c r="I6" s="154">
        <v>0</v>
      </c>
      <c r="J6" s="154">
        <v>9</v>
      </c>
      <c r="K6" s="154">
        <v>5</v>
      </c>
      <c r="L6" s="154">
        <v>0</v>
      </c>
      <c r="M6" s="155">
        <v>0</v>
      </c>
    </row>
    <row r="7" spans="2:13" s="35" customFormat="1" ht="39" customHeight="1" x14ac:dyDescent="0.3">
      <c r="B7" s="164" t="s">
        <v>393</v>
      </c>
      <c r="C7" s="154">
        <v>64</v>
      </c>
      <c r="D7" s="154">
        <v>38</v>
      </c>
      <c r="E7" s="154">
        <v>2</v>
      </c>
      <c r="F7" s="154">
        <v>4</v>
      </c>
      <c r="G7" s="154">
        <v>20</v>
      </c>
      <c r="H7" s="154">
        <v>0</v>
      </c>
      <c r="I7" s="154">
        <v>3</v>
      </c>
      <c r="J7" s="154">
        <v>8</v>
      </c>
      <c r="K7" s="154">
        <v>7</v>
      </c>
      <c r="L7" s="154">
        <v>2</v>
      </c>
      <c r="M7" s="155">
        <v>0</v>
      </c>
    </row>
    <row r="8" spans="2:13" s="35" customFormat="1" ht="39" customHeight="1" x14ac:dyDescent="0.3">
      <c r="B8" s="164" t="s">
        <v>820</v>
      </c>
      <c r="C8" s="154">
        <v>112</v>
      </c>
      <c r="D8" s="154">
        <v>70</v>
      </c>
      <c r="E8" s="154">
        <v>2</v>
      </c>
      <c r="F8" s="154">
        <v>12</v>
      </c>
      <c r="G8" s="154">
        <v>28</v>
      </c>
      <c r="H8" s="154">
        <v>8</v>
      </c>
      <c r="I8" s="154">
        <v>1</v>
      </c>
      <c r="J8" s="154">
        <v>4</v>
      </c>
      <c r="K8" s="154">
        <v>12</v>
      </c>
      <c r="L8" s="154">
        <v>2</v>
      </c>
      <c r="M8" s="155">
        <v>1</v>
      </c>
    </row>
    <row r="9" spans="2:13" s="35" customFormat="1" ht="39" customHeight="1" x14ac:dyDescent="0.3">
      <c r="B9" s="164" t="s">
        <v>330</v>
      </c>
      <c r="C9" s="154">
        <v>54</v>
      </c>
      <c r="D9" s="154">
        <v>29</v>
      </c>
      <c r="E9" s="154">
        <v>0</v>
      </c>
      <c r="F9" s="154">
        <v>4</v>
      </c>
      <c r="G9" s="154">
        <v>21</v>
      </c>
      <c r="H9" s="154">
        <v>0</v>
      </c>
      <c r="I9" s="154">
        <v>0</v>
      </c>
      <c r="J9" s="154">
        <v>7</v>
      </c>
      <c r="K9" s="154">
        <v>10</v>
      </c>
      <c r="L9" s="154">
        <v>4</v>
      </c>
      <c r="M9" s="155">
        <v>0</v>
      </c>
    </row>
    <row r="10" spans="2:13" s="35" customFormat="1" ht="39" customHeight="1" x14ac:dyDescent="0.3">
      <c r="B10" s="164" t="s">
        <v>821</v>
      </c>
      <c r="C10" s="154">
        <v>73</v>
      </c>
      <c r="D10" s="154">
        <v>45</v>
      </c>
      <c r="E10" s="154">
        <v>4</v>
      </c>
      <c r="F10" s="154">
        <v>11</v>
      </c>
      <c r="G10" s="154">
        <v>13</v>
      </c>
      <c r="H10" s="154">
        <v>0</v>
      </c>
      <c r="I10" s="154">
        <v>2</v>
      </c>
      <c r="J10" s="154">
        <v>2</v>
      </c>
      <c r="K10" s="154">
        <v>5</v>
      </c>
      <c r="L10" s="154">
        <v>2</v>
      </c>
      <c r="M10" s="155">
        <v>2</v>
      </c>
    </row>
    <row r="11" spans="2:13" s="35" customFormat="1" ht="39" customHeight="1" x14ac:dyDescent="0.3">
      <c r="B11" s="164" t="s">
        <v>332</v>
      </c>
      <c r="C11" s="154">
        <v>119</v>
      </c>
      <c r="D11" s="154">
        <v>81</v>
      </c>
      <c r="E11" s="154">
        <v>4</v>
      </c>
      <c r="F11" s="154">
        <v>7</v>
      </c>
      <c r="G11" s="154">
        <v>27</v>
      </c>
      <c r="H11" s="154">
        <v>1</v>
      </c>
      <c r="I11" s="154">
        <v>2</v>
      </c>
      <c r="J11" s="154">
        <v>11</v>
      </c>
      <c r="K11" s="154">
        <v>9</v>
      </c>
      <c r="L11" s="154">
        <v>4</v>
      </c>
      <c r="M11" s="155">
        <v>0</v>
      </c>
    </row>
    <row r="12" spans="2:13" s="35" customFormat="1" ht="39" customHeight="1" x14ac:dyDescent="0.3">
      <c r="B12" s="164" t="s">
        <v>822</v>
      </c>
      <c r="C12" s="154">
        <v>84</v>
      </c>
      <c r="D12" s="154">
        <v>53</v>
      </c>
      <c r="E12" s="154">
        <v>1</v>
      </c>
      <c r="F12" s="154">
        <v>2</v>
      </c>
      <c r="G12" s="154">
        <v>28</v>
      </c>
      <c r="H12" s="154">
        <v>0</v>
      </c>
      <c r="I12" s="154">
        <v>3</v>
      </c>
      <c r="J12" s="154">
        <v>1</v>
      </c>
      <c r="K12" s="154">
        <v>9</v>
      </c>
      <c r="L12" s="154">
        <v>5</v>
      </c>
      <c r="M12" s="155">
        <v>10</v>
      </c>
    </row>
    <row r="13" spans="2:13" s="35" customFormat="1" ht="39" customHeight="1" x14ac:dyDescent="0.3">
      <c r="B13" s="164" t="s">
        <v>419</v>
      </c>
      <c r="C13" s="154">
        <v>75</v>
      </c>
      <c r="D13" s="154">
        <v>30</v>
      </c>
      <c r="E13" s="154">
        <v>1</v>
      </c>
      <c r="F13" s="154">
        <v>10</v>
      </c>
      <c r="G13" s="154">
        <v>34</v>
      </c>
      <c r="H13" s="154">
        <v>0</v>
      </c>
      <c r="I13" s="154">
        <v>5</v>
      </c>
      <c r="J13" s="154">
        <v>23</v>
      </c>
      <c r="K13" s="154">
        <v>4</v>
      </c>
      <c r="L13" s="154">
        <v>2</v>
      </c>
      <c r="M13" s="155">
        <v>0</v>
      </c>
    </row>
    <row r="14" spans="2:13" s="35" customFormat="1" ht="39" customHeight="1" x14ac:dyDescent="0.3">
      <c r="B14" s="164" t="s">
        <v>334</v>
      </c>
      <c r="C14" s="154">
        <v>872</v>
      </c>
      <c r="D14" s="154">
        <v>520</v>
      </c>
      <c r="E14" s="154">
        <v>32</v>
      </c>
      <c r="F14" s="154">
        <v>93</v>
      </c>
      <c r="G14" s="154">
        <v>227</v>
      </c>
      <c r="H14" s="154">
        <v>5</v>
      </c>
      <c r="I14" s="154">
        <v>18</v>
      </c>
      <c r="J14" s="154">
        <v>82</v>
      </c>
      <c r="K14" s="154">
        <v>73</v>
      </c>
      <c r="L14" s="154">
        <v>35</v>
      </c>
      <c r="M14" s="155">
        <v>14</v>
      </c>
    </row>
    <row r="15" spans="2:13" s="35" customFormat="1" ht="39" customHeight="1" x14ac:dyDescent="0.3">
      <c r="B15" s="164" t="s">
        <v>823</v>
      </c>
      <c r="C15" s="154">
        <v>2163</v>
      </c>
      <c r="D15" s="154">
        <v>876</v>
      </c>
      <c r="E15" s="154">
        <v>52</v>
      </c>
      <c r="F15" s="154">
        <v>70</v>
      </c>
      <c r="G15" s="154">
        <v>1165</v>
      </c>
      <c r="H15" s="154">
        <v>527</v>
      </c>
      <c r="I15" s="154">
        <v>85</v>
      </c>
      <c r="J15" s="154">
        <v>62</v>
      </c>
      <c r="K15" s="154">
        <v>313</v>
      </c>
      <c r="L15" s="154">
        <v>149</v>
      </c>
      <c r="M15" s="155">
        <v>29</v>
      </c>
    </row>
    <row r="16" spans="2:13" s="35" customFormat="1" ht="39" customHeight="1" x14ac:dyDescent="0.3">
      <c r="B16" s="164" t="s">
        <v>824</v>
      </c>
      <c r="C16" s="154">
        <v>666</v>
      </c>
      <c r="D16" s="154">
        <v>356</v>
      </c>
      <c r="E16" s="154">
        <v>47</v>
      </c>
      <c r="F16" s="154">
        <v>55</v>
      </c>
      <c r="G16" s="154">
        <v>208</v>
      </c>
      <c r="H16" s="154">
        <v>25</v>
      </c>
      <c r="I16" s="154">
        <v>31</v>
      </c>
      <c r="J16" s="154">
        <v>47</v>
      </c>
      <c r="K16" s="154">
        <v>58</v>
      </c>
      <c r="L16" s="154">
        <v>40</v>
      </c>
      <c r="M16" s="155">
        <v>7</v>
      </c>
    </row>
    <row r="17" spans="2:13" s="35" customFormat="1" ht="39" customHeight="1" x14ac:dyDescent="0.3">
      <c r="B17" s="164" t="s">
        <v>403</v>
      </c>
      <c r="C17" s="154">
        <v>1493</v>
      </c>
      <c r="D17" s="154">
        <v>1007</v>
      </c>
      <c r="E17" s="154">
        <v>57</v>
      </c>
      <c r="F17" s="154">
        <v>134</v>
      </c>
      <c r="G17" s="154">
        <v>295</v>
      </c>
      <c r="H17" s="154">
        <v>1</v>
      </c>
      <c r="I17" s="154">
        <v>38</v>
      </c>
      <c r="J17" s="154">
        <v>142</v>
      </c>
      <c r="K17" s="154">
        <v>78</v>
      </c>
      <c r="L17" s="154">
        <v>31</v>
      </c>
      <c r="M17" s="155">
        <v>5</v>
      </c>
    </row>
    <row r="18" spans="2:13" s="35" customFormat="1" ht="39" customHeight="1" x14ac:dyDescent="0.3">
      <c r="B18" s="164" t="s">
        <v>825</v>
      </c>
      <c r="C18" s="154">
        <v>1267</v>
      </c>
      <c r="D18" s="154">
        <v>532</v>
      </c>
      <c r="E18" s="154">
        <v>49</v>
      </c>
      <c r="F18" s="154">
        <v>104</v>
      </c>
      <c r="G18" s="154">
        <v>582</v>
      </c>
      <c r="H18" s="154">
        <v>17</v>
      </c>
      <c r="I18" s="154">
        <v>19</v>
      </c>
      <c r="J18" s="154">
        <v>199</v>
      </c>
      <c r="K18" s="154">
        <v>176</v>
      </c>
      <c r="L18" s="154">
        <v>48</v>
      </c>
      <c r="M18" s="155">
        <v>123</v>
      </c>
    </row>
    <row r="19" spans="2:13" s="35" customFormat="1" ht="39" customHeight="1" x14ac:dyDescent="0.3">
      <c r="B19" s="164" t="s">
        <v>405</v>
      </c>
      <c r="C19" s="154">
        <v>1869</v>
      </c>
      <c r="D19" s="154">
        <v>596</v>
      </c>
      <c r="E19" s="154">
        <v>45</v>
      </c>
      <c r="F19" s="154">
        <v>131</v>
      </c>
      <c r="G19" s="154">
        <v>1097</v>
      </c>
      <c r="H19" s="154">
        <v>5</v>
      </c>
      <c r="I19" s="154">
        <v>57</v>
      </c>
      <c r="J19" s="154">
        <v>194</v>
      </c>
      <c r="K19" s="154">
        <v>451</v>
      </c>
      <c r="L19" s="154">
        <v>74</v>
      </c>
      <c r="M19" s="155">
        <v>316</v>
      </c>
    </row>
    <row r="20" spans="2:13" s="35" customFormat="1" ht="39" customHeight="1" x14ac:dyDescent="0.3">
      <c r="B20" s="164" t="s">
        <v>826</v>
      </c>
      <c r="C20" s="154">
        <v>1902</v>
      </c>
      <c r="D20" s="154">
        <v>601</v>
      </c>
      <c r="E20" s="154">
        <v>38</v>
      </c>
      <c r="F20" s="154">
        <v>63</v>
      </c>
      <c r="G20" s="154">
        <v>1200</v>
      </c>
      <c r="H20" s="154">
        <v>758</v>
      </c>
      <c r="I20" s="154">
        <v>47</v>
      </c>
      <c r="J20" s="154">
        <v>80</v>
      </c>
      <c r="K20" s="154">
        <v>181</v>
      </c>
      <c r="L20" s="154">
        <v>49</v>
      </c>
      <c r="M20" s="155">
        <v>85</v>
      </c>
    </row>
    <row r="21" spans="2:13" s="35" customFormat="1" ht="39" customHeight="1" x14ac:dyDescent="0.3">
      <c r="B21" s="164" t="s">
        <v>827</v>
      </c>
      <c r="C21" s="154">
        <v>1959</v>
      </c>
      <c r="D21" s="154">
        <v>693</v>
      </c>
      <c r="E21" s="154">
        <v>30</v>
      </c>
      <c r="F21" s="154">
        <v>79</v>
      </c>
      <c r="G21" s="154">
        <v>1157</v>
      </c>
      <c r="H21" s="154">
        <v>108</v>
      </c>
      <c r="I21" s="154">
        <v>36</v>
      </c>
      <c r="J21" s="154">
        <v>302</v>
      </c>
      <c r="K21" s="154">
        <v>454</v>
      </c>
      <c r="L21" s="154">
        <v>59</v>
      </c>
      <c r="M21" s="155">
        <v>198</v>
      </c>
    </row>
    <row r="22" spans="2:13" s="18" customFormat="1" ht="44.1" customHeight="1" thickBot="1" x14ac:dyDescent="0.35">
      <c r="B22" s="166" t="s">
        <v>828</v>
      </c>
      <c r="C22" s="157">
        <v>142</v>
      </c>
      <c r="D22" s="157">
        <v>58</v>
      </c>
      <c r="E22" s="157">
        <v>2</v>
      </c>
      <c r="F22" s="157">
        <v>15</v>
      </c>
      <c r="G22" s="157">
        <v>67</v>
      </c>
      <c r="H22" s="157">
        <v>0</v>
      </c>
      <c r="I22" s="157">
        <v>12</v>
      </c>
      <c r="J22" s="157">
        <v>5</v>
      </c>
      <c r="K22" s="157">
        <v>48</v>
      </c>
      <c r="L22" s="157">
        <v>2</v>
      </c>
      <c r="M22" s="158">
        <v>0</v>
      </c>
    </row>
    <row r="23" spans="2:13" s="18" customFormat="1" ht="11.25" x14ac:dyDescent="0.3">
      <c r="D23" s="294"/>
      <c r="E23" s="294"/>
      <c r="F23" s="294"/>
      <c r="G23" s="294"/>
      <c r="H23" s="294"/>
      <c r="I23" s="294"/>
      <c r="J23" s="294"/>
      <c r="K23" s="294"/>
      <c r="L23" s="294"/>
      <c r="M23" s="294"/>
    </row>
    <row r="24" spans="2:13" s="18" customFormat="1" ht="11.25" x14ac:dyDescent="0.3">
      <c r="D24" s="294"/>
      <c r="E24" s="294"/>
      <c r="F24" s="294"/>
      <c r="G24" s="294"/>
      <c r="H24" s="294"/>
      <c r="I24" s="294"/>
      <c r="J24" s="294"/>
      <c r="K24" s="294"/>
      <c r="L24" s="294"/>
      <c r="M24" s="294"/>
    </row>
    <row r="25" spans="2:13" s="18" customFormat="1" ht="11.25" x14ac:dyDescent="0.3">
      <c r="D25" s="294"/>
      <c r="E25" s="294"/>
      <c r="F25" s="294"/>
      <c r="G25" s="294"/>
      <c r="H25" s="294"/>
      <c r="I25" s="294"/>
      <c r="J25" s="294"/>
      <c r="K25" s="294"/>
      <c r="L25" s="294"/>
      <c r="M25" s="294"/>
    </row>
    <row r="26" spans="2:13" s="18" customFormat="1" ht="11.25" x14ac:dyDescent="0.3"/>
    <row r="27" spans="2:13" s="18" customFormat="1" ht="11.25" x14ac:dyDescent="0.3"/>
    <row r="28" spans="2:13" s="18" customFormat="1" ht="11.25" x14ac:dyDescent="0.3"/>
    <row r="29" spans="2:13" s="18" customFormat="1" ht="11.25" x14ac:dyDescent="0.3"/>
    <row r="30" spans="2:13" s="18" customFormat="1" ht="11.25" x14ac:dyDescent="0.3"/>
    <row r="31" spans="2:13" s="18" customFormat="1" ht="11.25" x14ac:dyDescent="0.3"/>
    <row r="32" spans="2:13" s="18" customFormat="1" ht="11.25" x14ac:dyDescent="0.3"/>
    <row r="33" s="18" customFormat="1" ht="11.25" x14ac:dyDescent="0.3"/>
    <row r="34" s="18" customFormat="1" ht="11.25" x14ac:dyDescent="0.3"/>
    <row r="35" s="18" customFormat="1" ht="11.25" x14ac:dyDescent="0.3"/>
    <row r="36" s="18" customFormat="1" ht="11.25" x14ac:dyDescent="0.3"/>
    <row r="37" s="18" customFormat="1" ht="11.25" x14ac:dyDescent="0.3"/>
    <row r="38" s="18" customFormat="1" ht="11.25" x14ac:dyDescent="0.3"/>
    <row r="39" s="18" customFormat="1" ht="11.25" x14ac:dyDescent="0.3"/>
    <row r="40" s="18" customFormat="1" ht="11.25" x14ac:dyDescent="0.3"/>
    <row r="41" s="18" customFormat="1" ht="11.25" x14ac:dyDescent="0.3"/>
    <row r="42" s="18" customFormat="1" ht="11.25" x14ac:dyDescent="0.3"/>
    <row r="43" s="18" customFormat="1" ht="11.25" x14ac:dyDescent="0.3"/>
    <row r="44" s="18" customFormat="1" ht="11.25" x14ac:dyDescent="0.3"/>
    <row r="45" s="18" customFormat="1" ht="11.25" x14ac:dyDescent="0.3"/>
    <row r="46" s="18" customFormat="1" ht="11.25" x14ac:dyDescent="0.3"/>
    <row r="47" s="18" customFormat="1" ht="11.25" x14ac:dyDescent="0.3"/>
    <row r="48" s="18" customFormat="1" ht="11.25" x14ac:dyDescent="0.3"/>
    <row r="49" spans="2:13" s="18" customFormat="1" ht="11.25" x14ac:dyDescent="0.3"/>
    <row r="50" spans="2:13" s="18" customFormat="1" ht="11.25" x14ac:dyDescent="0.3"/>
    <row r="51" spans="2:13" s="18" customFormat="1" ht="11.25" x14ac:dyDescent="0.3"/>
    <row r="52" spans="2:13" x14ac:dyDescent="0.3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</row>
  </sheetData>
  <mergeCells count="7">
    <mergeCell ref="J2:M2"/>
    <mergeCell ref="B3:B4"/>
    <mergeCell ref="C3:C4"/>
    <mergeCell ref="D3:D4"/>
    <mergeCell ref="E3:E4"/>
    <mergeCell ref="F3:F4"/>
    <mergeCell ref="G3:G4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zoomScaleNormal="100" zoomScaleSheetLayoutView="100" workbookViewId="0"/>
  </sheetViews>
  <sheetFormatPr defaultRowHeight="16.5" x14ac:dyDescent="0.3"/>
  <cols>
    <col min="1" max="1" width="2.625" customWidth="1"/>
    <col min="3" max="3" width="10.125" customWidth="1"/>
    <col min="4" max="5" width="9.125" bestFit="1" customWidth="1"/>
    <col min="6" max="11" width="9.125" customWidth="1"/>
  </cols>
  <sheetData>
    <row r="1" spans="2:11" ht="28.35" customHeight="1" x14ac:dyDescent="0.3">
      <c r="B1" s="4" t="s">
        <v>836</v>
      </c>
    </row>
    <row r="2" spans="2:11" ht="17.25" thickBot="1" x14ac:dyDescent="0.35">
      <c r="C2" s="306"/>
      <c r="H2" s="432" t="s">
        <v>495</v>
      </c>
      <c r="I2" s="432"/>
      <c r="J2" s="432"/>
      <c r="K2" s="432"/>
    </row>
    <row r="3" spans="2:11" s="76" customFormat="1" ht="20.25" customHeight="1" x14ac:dyDescent="0.3">
      <c r="B3" s="480" t="s">
        <v>915</v>
      </c>
      <c r="C3" s="482" t="s">
        <v>914</v>
      </c>
      <c r="D3" s="338"/>
      <c r="E3" s="336"/>
      <c r="F3" s="484" t="s">
        <v>913</v>
      </c>
      <c r="G3" s="484" t="s">
        <v>912</v>
      </c>
      <c r="H3" s="484" t="s">
        <v>911</v>
      </c>
      <c r="I3" s="484" t="s">
        <v>910</v>
      </c>
      <c r="J3" s="482" t="s">
        <v>415</v>
      </c>
      <c r="K3" s="486" t="s">
        <v>316</v>
      </c>
    </row>
    <row r="4" spans="2:11" s="76" customFormat="1" ht="20.25" customHeight="1" thickBot="1" x14ac:dyDescent="0.35">
      <c r="B4" s="481"/>
      <c r="C4" s="483"/>
      <c r="D4" s="337" t="s">
        <v>417</v>
      </c>
      <c r="E4" s="337" t="s">
        <v>418</v>
      </c>
      <c r="F4" s="483"/>
      <c r="G4" s="483"/>
      <c r="H4" s="483"/>
      <c r="I4" s="483"/>
      <c r="J4" s="485"/>
      <c r="K4" s="487"/>
    </row>
    <row r="5" spans="2:11" s="76" customFormat="1" ht="41.25" customHeight="1" thickTop="1" x14ac:dyDescent="0.3">
      <c r="B5" s="150" t="s">
        <v>326</v>
      </c>
      <c r="C5" s="151">
        <v>90510</v>
      </c>
      <c r="D5" s="151">
        <v>79050</v>
      </c>
      <c r="E5" s="151">
        <v>11460</v>
      </c>
      <c r="F5" s="151">
        <v>1100</v>
      </c>
      <c r="G5" s="151">
        <v>7585</v>
      </c>
      <c r="H5" s="151">
        <v>24495</v>
      </c>
      <c r="I5" s="151">
        <v>30119</v>
      </c>
      <c r="J5" s="162">
        <v>27211</v>
      </c>
      <c r="K5" s="313">
        <v>42161</v>
      </c>
    </row>
    <row r="6" spans="2:11" s="76" customFormat="1" ht="41.25" customHeight="1" x14ac:dyDescent="0.3">
      <c r="B6" s="164" t="s">
        <v>327</v>
      </c>
      <c r="C6" s="154">
        <v>318</v>
      </c>
      <c r="D6" s="154">
        <v>290</v>
      </c>
      <c r="E6" s="154">
        <v>28</v>
      </c>
      <c r="F6" s="154">
        <v>1</v>
      </c>
      <c r="G6" s="154">
        <v>14</v>
      </c>
      <c r="H6" s="154">
        <v>104</v>
      </c>
      <c r="I6" s="154">
        <v>126</v>
      </c>
      <c r="J6" s="165">
        <v>73</v>
      </c>
      <c r="K6" s="314">
        <v>130</v>
      </c>
    </row>
    <row r="7" spans="2:11" s="76" customFormat="1" ht="41.25" customHeight="1" x14ac:dyDescent="0.3">
      <c r="B7" s="164" t="s">
        <v>328</v>
      </c>
      <c r="C7" s="154">
        <v>421</v>
      </c>
      <c r="D7" s="154">
        <v>383</v>
      </c>
      <c r="E7" s="154">
        <v>38</v>
      </c>
      <c r="F7" s="154">
        <v>9</v>
      </c>
      <c r="G7" s="154">
        <v>28</v>
      </c>
      <c r="H7" s="154">
        <v>122</v>
      </c>
      <c r="I7" s="154">
        <v>183</v>
      </c>
      <c r="J7" s="165">
        <v>79</v>
      </c>
      <c r="K7" s="314">
        <v>157</v>
      </c>
    </row>
    <row r="8" spans="2:11" s="76" customFormat="1" ht="41.25" customHeight="1" x14ac:dyDescent="0.3">
      <c r="B8" s="164" t="s">
        <v>329</v>
      </c>
      <c r="C8" s="154">
        <v>1375</v>
      </c>
      <c r="D8" s="154">
        <v>1223</v>
      </c>
      <c r="E8" s="154">
        <v>152</v>
      </c>
      <c r="F8" s="154">
        <v>22</v>
      </c>
      <c r="G8" s="154">
        <v>115</v>
      </c>
      <c r="H8" s="154">
        <v>430</v>
      </c>
      <c r="I8" s="154">
        <v>501</v>
      </c>
      <c r="J8" s="165">
        <v>307</v>
      </c>
      <c r="K8" s="314">
        <v>547</v>
      </c>
    </row>
    <row r="9" spans="2:11" s="76" customFormat="1" ht="41.25" customHeight="1" x14ac:dyDescent="0.3">
      <c r="B9" s="164" t="s">
        <v>330</v>
      </c>
      <c r="C9" s="154">
        <v>311</v>
      </c>
      <c r="D9" s="154">
        <v>273</v>
      </c>
      <c r="E9" s="154">
        <v>38</v>
      </c>
      <c r="F9" s="154">
        <v>4</v>
      </c>
      <c r="G9" s="154">
        <v>24</v>
      </c>
      <c r="H9" s="154">
        <v>102</v>
      </c>
      <c r="I9" s="154">
        <v>118</v>
      </c>
      <c r="J9" s="165">
        <v>63</v>
      </c>
      <c r="K9" s="314">
        <v>125</v>
      </c>
    </row>
    <row r="10" spans="2:11" s="76" customFormat="1" ht="41.25" customHeight="1" x14ac:dyDescent="0.3">
      <c r="B10" s="164" t="s">
        <v>331</v>
      </c>
      <c r="C10" s="154">
        <v>994</v>
      </c>
      <c r="D10" s="154">
        <v>859</v>
      </c>
      <c r="E10" s="154">
        <v>135</v>
      </c>
      <c r="F10" s="154">
        <v>8</v>
      </c>
      <c r="G10" s="154">
        <v>93</v>
      </c>
      <c r="H10" s="154">
        <v>278</v>
      </c>
      <c r="I10" s="154">
        <v>351</v>
      </c>
      <c r="J10" s="165">
        <v>264</v>
      </c>
      <c r="K10" s="314">
        <v>449</v>
      </c>
    </row>
    <row r="11" spans="2:11" s="76" customFormat="1" ht="41.25" customHeight="1" x14ac:dyDescent="0.3">
      <c r="B11" s="164" t="s">
        <v>332</v>
      </c>
      <c r="C11" s="154">
        <v>677</v>
      </c>
      <c r="D11" s="154">
        <v>613</v>
      </c>
      <c r="E11" s="154">
        <v>64</v>
      </c>
      <c r="F11" s="154">
        <v>3</v>
      </c>
      <c r="G11" s="154">
        <v>51</v>
      </c>
      <c r="H11" s="154">
        <v>218</v>
      </c>
      <c r="I11" s="154">
        <v>269</v>
      </c>
      <c r="J11" s="165">
        <v>136</v>
      </c>
      <c r="K11" s="314">
        <v>255</v>
      </c>
    </row>
    <row r="12" spans="2:11" s="76" customFormat="1" ht="41.25" customHeight="1" x14ac:dyDescent="0.3">
      <c r="B12" s="164" t="s">
        <v>333</v>
      </c>
      <c r="C12" s="154">
        <v>426</v>
      </c>
      <c r="D12" s="154">
        <v>391</v>
      </c>
      <c r="E12" s="154">
        <v>35</v>
      </c>
      <c r="F12" s="154">
        <v>5</v>
      </c>
      <c r="G12" s="154">
        <v>40</v>
      </c>
      <c r="H12" s="154">
        <v>155</v>
      </c>
      <c r="I12" s="154">
        <v>149</v>
      </c>
      <c r="J12" s="165">
        <v>77</v>
      </c>
      <c r="K12" s="314">
        <v>145</v>
      </c>
    </row>
    <row r="13" spans="2:11" s="76" customFormat="1" ht="41.25" customHeight="1" x14ac:dyDescent="0.3">
      <c r="B13" s="164" t="s">
        <v>335</v>
      </c>
      <c r="C13" s="154">
        <v>324</v>
      </c>
      <c r="D13" s="154">
        <v>298</v>
      </c>
      <c r="E13" s="154">
        <v>26</v>
      </c>
      <c r="F13" s="154">
        <v>6</v>
      </c>
      <c r="G13" s="154">
        <v>24</v>
      </c>
      <c r="H13" s="154">
        <v>97</v>
      </c>
      <c r="I13" s="154">
        <v>117</v>
      </c>
      <c r="J13" s="165">
        <v>80</v>
      </c>
      <c r="K13" s="314">
        <v>133</v>
      </c>
    </row>
    <row r="14" spans="2:11" s="76" customFormat="1" ht="41.25" customHeight="1" x14ac:dyDescent="0.3">
      <c r="B14" s="164" t="s">
        <v>334</v>
      </c>
      <c r="C14" s="154">
        <v>4082</v>
      </c>
      <c r="D14" s="154">
        <v>3751</v>
      </c>
      <c r="E14" s="154">
        <v>331</v>
      </c>
      <c r="F14" s="154">
        <v>61</v>
      </c>
      <c r="G14" s="154">
        <v>361</v>
      </c>
      <c r="H14" s="154">
        <v>1448</v>
      </c>
      <c r="I14" s="154">
        <v>1342</v>
      </c>
      <c r="J14" s="165">
        <v>870</v>
      </c>
      <c r="K14" s="314">
        <v>1405</v>
      </c>
    </row>
    <row r="15" spans="2:11" s="76" customFormat="1" ht="41.25" customHeight="1" x14ac:dyDescent="0.3">
      <c r="B15" s="164" t="s">
        <v>336</v>
      </c>
      <c r="C15" s="154">
        <v>7703</v>
      </c>
      <c r="D15" s="154">
        <v>6985</v>
      </c>
      <c r="E15" s="154">
        <v>718</v>
      </c>
      <c r="F15" s="154">
        <v>100</v>
      </c>
      <c r="G15" s="154">
        <v>727</v>
      </c>
      <c r="H15" s="154">
        <v>2574</v>
      </c>
      <c r="I15" s="154">
        <v>2567</v>
      </c>
      <c r="J15" s="165">
        <v>1735</v>
      </c>
      <c r="K15" s="314">
        <v>2785</v>
      </c>
    </row>
    <row r="16" spans="2:11" s="76" customFormat="1" ht="41.25" customHeight="1" x14ac:dyDescent="0.3">
      <c r="B16" s="164" t="s">
        <v>337</v>
      </c>
      <c r="C16" s="154">
        <v>6019</v>
      </c>
      <c r="D16" s="154">
        <v>5455</v>
      </c>
      <c r="E16" s="154">
        <v>564</v>
      </c>
      <c r="F16" s="154">
        <v>72</v>
      </c>
      <c r="G16" s="154">
        <v>543</v>
      </c>
      <c r="H16" s="154">
        <v>1902</v>
      </c>
      <c r="I16" s="154">
        <v>2077</v>
      </c>
      <c r="J16" s="165">
        <v>1425</v>
      </c>
      <c r="K16" s="314">
        <v>2328</v>
      </c>
    </row>
    <row r="17" spans="2:11" s="76" customFormat="1" ht="41.25" customHeight="1" x14ac:dyDescent="0.3">
      <c r="B17" s="164" t="s">
        <v>338</v>
      </c>
      <c r="C17" s="154">
        <v>7894</v>
      </c>
      <c r="D17" s="154">
        <v>7151</v>
      </c>
      <c r="E17" s="154">
        <v>743</v>
      </c>
      <c r="F17" s="154">
        <v>71</v>
      </c>
      <c r="G17" s="154">
        <v>634</v>
      </c>
      <c r="H17" s="154">
        <v>2191</v>
      </c>
      <c r="I17" s="154">
        <v>2658</v>
      </c>
      <c r="J17" s="165">
        <v>2340</v>
      </c>
      <c r="K17" s="314">
        <v>3644</v>
      </c>
    </row>
    <row r="18" spans="2:11" s="76" customFormat="1" ht="41.25" customHeight="1" x14ac:dyDescent="0.3">
      <c r="B18" s="164" t="s">
        <v>339</v>
      </c>
      <c r="C18" s="154">
        <v>11117</v>
      </c>
      <c r="D18" s="154">
        <v>9763</v>
      </c>
      <c r="E18" s="154">
        <v>1354</v>
      </c>
      <c r="F18" s="154">
        <v>153</v>
      </c>
      <c r="G18" s="154">
        <v>1076</v>
      </c>
      <c r="H18" s="154">
        <v>3036</v>
      </c>
      <c r="I18" s="154">
        <v>3624</v>
      </c>
      <c r="J18" s="165">
        <v>3228</v>
      </c>
      <c r="K18" s="314">
        <v>5173</v>
      </c>
    </row>
    <row r="19" spans="2:11" s="76" customFormat="1" ht="41.25" customHeight="1" x14ac:dyDescent="0.3">
      <c r="B19" s="164" t="s">
        <v>340</v>
      </c>
      <c r="C19" s="154">
        <v>12684</v>
      </c>
      <c r="D19" s="154">
        <v>10520</v>
      </c>
      <c r="E19" s="154">
        <v>2164</v>
      </c>
      <c r="F19" s="154">
        <v>142</v>
      </c>
      <c r="G19" s="154">
        <v>1032</v>
      </c>
      <c r="H19" s="154">
        <v>2854</v>
      </c>
      <c r="I19" s="154">
        <v>4026</v>
      </c>
      <c r="J19" s="165">
        <v>4630</v>
      </c>
      <c r="K19" s="314">
        <v>6831</v>
      </c>
    </row>
    <row r="20" spans="2:11" s="76" customFormat="1" ht="41.25" customHeight="1" x14ac:dyDescent="0.3">
      <c r="B20" s="164" t="s">
        <v>341</v>
      </c>
      <c r="C20" s="154">
        <v>21421</v>
      </c>
      <c r="D20" s="154">
        <v>18662</v>
      </c>
      <c r="E20" s="154">
        <v>2759</v>
      </c>
      <c r="F20" s="154">
        <v>291</v>
      </c>
      <c r="G20" s="154">
        <v>1634</v>
      </c>
      <c r="H20" s="154">
        <v>5365</v>
      </c>
      <c r="I20" s="154">
        <v>7142</v>
      </c>
      <c r="J20" s="165">
        <v>6989</v>
      </c>
      <c r="K20" s="314">
        <v>10634</v>
      </c>
    </row>
    <row r="21" spans="2:11" s="76" customFormat="1" ht="41.25" customHeight="1" x14ac:dyDescent="0.3">
      <c r="B21" s="164" t="s">
        <v>342</v>
      </c>
      <c r="C21" s="154">
        <v>13783</v>
      </c>
      <c r="D21" s="154">
        <v>11618</v>
      </c>
      <c r="E21" s="154">
        <v>2165</v>
      </c>
      <c r="F21" s="154">
        <v>128</v>
      </c>
      <c r="G21" s="154">
        <v>1042</v>
      </c>
      <c r="H21" s="154">
        <v>3307</v>
      </c>
      <c r="I21" s="154">
        <v>4587</v>
      </c>
      <c r="J21" s="165">
        <v>4719</v>
      </c>
      <c r="K21" s="314">
        <v>7074</v>
      </c>
    </row>
    <row r="22" spans="2:11" ht="44.1" customHeight="1" thickBot="1" x14ac:dyDescent="0.35">
      <c r="B22" s="166" t="s">
        <v>343</v>
      </c>
      <c r="C22" s="157">
        <v>961</v>
      </c>
      <c r="D22" s="157">
        <v>815</v>
      </c>
      <c r="E22" s="157">
        <v>146</v>
      </c>
      <c r="F22" s="157">
        <v>24</v>
      </c>
      <c r="G22" s="157">
        <v>147</v>
      </c>
      <c r="H22" s="157">
        <v>312</v>
      </c>
      <c r="I22" s="157">
        <v>282</v>
      </c>
      <c r="J22" s="167">
        <v>196</v>
      </c>
      <c r="K22" s="315">
        <v>346</v>
      </c>
    </row>
  </sheetData>
  <mergeCells count="9">
    <mergeCell ref="H2:K2"/>
    <mergeCell ref="B3:B4"/>
    <mergeCell ref="C3:C4"/>
    <mergeCell ref="F3:F4"/>
    <mergeCell ref="G3:G4"/>
    <mergeCell ref="H3:H4"/>
    <mergeCell ref="I3:I4"/>
    <mergeCell ref="J3:J4"/>
    <mergeCell ref="K3:K4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zoomScaleNormal="100" zoomScaleSheetLayoutView="100" workbookViewId="0"/>
  </sheetViews>
  <sheetFormatPr defaultRowHeight="16.5" x14ac:dyDescent="0.3"/>
  <cols>
    <col min="1" max="1" width="2.375" customWidth="1"/>
    <col min="3" max="3" width="8.5" customWidth="1"/>
    <col min="4" max="10" width="9.5" customWidth="1"/>
    <col min="11" max="11" width="9.25" customWidth="1"/>
  </cols>
  <sheetData>
    <row r="1" spans="2:11" ht="28.35" customHeight="1" x14ac:dyDescent="0.3">
      <c r="B1" s="4" t="s">
        <v>857</v>
      </c>
    </row>
    <row r="3" spans="2:11" ht="17.25" thickBot="1" x14ac:dyDescent="0.35">
      <c r="H3" s="448" t="s">
        <v>493</v>
      </c>
      <c r="I3" s="448"/>
      <c r="J3" s="448"/>
      <c r="K3" s="448"/>
    </row>
    <row r="4" spans="2:11" s="89" customFormat="1" ht="44.1" customHeight="1" thickBot="1" x14ac:dyDescent="0.35">
      <c r="B4" s="316" t="s">
        <v>837</v>
      </c>
      <c r="C4" s="85" t="s">
        <v>838</v>
      </c>
      <c r="D4" s="86" t="s">
        <v>858</v>
      </c>
      <c r="E4" s="86" t="s">
        <v>859</v>
      </c>
      <c r="F4" s="86" t="s">
        <v>860</v>
      </c>
      <c r="G4" s="86" t="s">
        <v>861</v>
      </c>
      <c r="H4" s="86" t="s">
        <v>862</v>
      </c>
      <c r="I4" s="86" t="s">
        <v>863</v>
      </c>
      <c r="J4" s="87" t="s">
        <v>864</v>
      </c>
      <c r="K4" s="88" t="s">
        <v>865</v>
      </c>
    </row>
    <row r="5" spans="2:11" s="89" customFormat="1" ht="38.25" customHeight="1" thickTop="1" x14ac:dyDescent="0.3">
      <c r="B5" s="150" t="s">
        <v>839</v>
      </c>
      <c r="C5" s="317">
        <v>90510</v>
      </c>
      <c r="D5" s="317">
        <v>13572</v>
      </c>
      <c r="E5" s="317">
        <v>49004</v>
      </c>
      <c r="F5" s="317">
        <v>14480</v>
      </c>
      <c r="G5" s="317">
        <v>7811</v>
      </c>
      <c r="H5" s="317">
        <v>3623</v>
      </c>
      <c r="I5" s="317">
        <v>1515</v>
      </c>
      <c r="J5" s="318">
        <v>505</v>
      </c>
      <c r="K5" s="319">
        <f>'임업1.시도별 임가 및 임가인구'!H8/'임업1.시도별 임가 및 임가인구'!D8</f>
        <v>2.3997016904209478</v>
      </c>
    </row>
    <row r="6" spans="2:11" s="89" customFormat="1" ht="38.25" customHeight="1" x14ac:dyDescent="0.3">
      <c r="B6" s="164" t="s">
        <v>840</v>
      </c>
      <c r="C6" s="253">
        <v>318</v>
      </c>
      <c r="D6" s="174">
        <v>18</v>
      </c>
      <c r="E6" s="174">
        <v>117</v>
      </c>
      <c r="F6" s="174">
        <v>92</v>
      </c>
      <c r="G6" s="174">
        <v>61</v>
      </c>
      <c r="H6" s="174">
        <v>22</v>
      </c>
      <c r="I6" s="174">
        <v>5</v>
      </c>
      <c r="J6" s="320">
        <v>3</v>
      </c>
      <c r="K6" s="321">
        <f>'임업1.시도별 임가 및 임가인구'!H9/'임업1.시도별 임가 및 임가인구'!D9</f>
        <v>2.9339622641509435</v>
      </c>
    </row>
    <row r="7" spans="2:11" s="89" customFormat="1" ht="38.25" customHeight="1" x14ac:dyDescent="0.3">
      <c r="B7" s="164" t="s">
        <v>841</v>
      </c>
      <c r="C7" s="253">
        <v>421</v>
      </c>
      <c r="D7" s="174">
        <v>35</v>
      </c>
      <c r="E7" s="174">
        <v>180</v>
      </c>
      <c r="F7" s="174">
        <v>99</v>
      </c>
      <c r="G7" s="174">
        <v>72</v>
      </c>
      <c r="H7" s="174">
        <v>26</v>
      </c>
      <c r="I7" s="174">
        <v>8</v>
      </c>
      <c r="J7" s="320">
        <v>1</v>
      </c>
      <c r="K7" s="321">
        <f>'임업1.시도별 임가 및 임가인구'!H10/'임업1.시도별 임가 및 임가인구'!D10</f>
        <v>2.7672209026128267</v>
      </c>
    </row>
    <row r="8" spans="2:11" s="89" customFormat="1" ht="38.25" customHeight="1" x14ac:dyDescent="0.3">
      <c r="B8" s="164" t="s">
        <v>842</v>
      </c>
      <c r="C8" s="253">
        <v>1375</v>
      </c>
      <c r="D8" s="174">
        <v>134</v>
      </c>
      <c r="E8" s="174">
        <v>554</v>
      </c>
      <c r="F8" s="174">
        <v>349</v>
      </c>
      <c r="G8" s="174">
        <v>238</v>
      </c>
      <c r="H8" s="174">
        <v>66</v>
      </c>
      <c r="I8" s="174">
        <v>32</v>
      </c>
      <c r="J8" s="320">
        <v>2</v>
      </c>
      <c r="K8" s="321">
        <f>'임업1.시도별 임가 및 임가인구'!H11/'임업1.시도별 임가 및 임가인구'!D11</f>
        <v>2.746909090909091</v>
      </c>
    </row>
    <row r="9" spans="2:11" s="89" customFormat="1" ht="38.25" customHeight="1" x14ac:dyDescent="0.3">
      <c r="B9" s="164" t="s">
        <v>843</v>
      </c>
      <c r="C9" s="253">
        <v>311</v>
      </c>
      <c r="D9" s="174">
        <v>32</v>
      </c>
      <c r="E9" s="174">
        <v>140</v>
      </c>
      <c r="F9" s="174">
        <v>72</v>
      </c>
      <c r="G9" s="174">
        <v>44</v>
      </c>
      <c r="H9" s="174">
        <v>16</v>
      </c>
      <c r="I9" s="174">
        <v>4</v>
      </c>
      <c r="J9" s="320">
        <v>3</v>
      </c>
      <c r="K9" s="321">
        <f>'임업1.시도별 임가 및 임가인구'!H12/'임업1.시도별 임가 및 임가인구'!D12</f>
        <v>2.6688102893890675</v>
      </c>
    </row>
    <row r="10" spans="2:11" s="89" customFormat="1" ht="38.25" customHeight="1" x14ac:dyDescent="0.3">
      <c r="B10" s="164" t="s">
        <v>844</v>
      </c>
      <c r="C10" s="253">
        <v>994</v>
      </c>
      <c r="D10" s="174">
        <v>128</v>
      </c>
      <c r="E10" s="174">
        <v>454</v>
      </c>
      <c r="F10" s="174">
        <v>194</v>
      </c>
      <c r="G10" s="174">
        <v>151</v>
      </c>
      <c r="H10" s="174">
        <v>56</v>
      </c>
      <c r="I10" s="174">
        <v>9</v>
      </c>
      <c r="J10" s="320">
        <v>2</v>
      </c>
      <c r="K10" s="321">
        <f>'임업1.시도별 임가 및 임가인구'!H13/'임업1.시도별 임가 및 임가인구'!D13</f>
        <v>2.5865191146881288</v>
      </c>
    </row>
    <row r="11" spans="2:11" s="89" customFormat="1" ht="38.25" customHeight="1" x14ac:dyDescent="0.3">
      <c r="B11" s="164" t="s">
        <v>845</v>
      </c>
      <c r="C11" s="253">
        <v>677</v>
      </c>
      <c r="D11" s="174">
        <v>40</v>
      </c>
      <c r="E11" s="174">
        <v>278</v>
      </c>
      <c r="F11" s="174">
        <v>187</v>
      </c>
      <c r="G11" s="174">
        <v>103</v>
      </c>
      <c r="H11" s="174">
        <v>51</v>
      </c>
      <c r="I11" s="174">
        <v>13</v>
      </c>
      <c r="J11" s="320">
        <v>5</v>
      </c>
      <c r="K11" s="321">
        <f>'임업1.시도별 임가 및 임가인구'!H14/'임업1.시도별 임가 및 임가인구'!D14</f>
        <v>2.861152141802068</v>
      </c>
    </row>
    <row r="12" spans="2:11" s="89" customFormat="1" ht="38.25" customHeight="1" x14ac:dyDescent="0.3">
      <c r="B12" s="164" t="s">
        <v>846</v>
      </c>
      <c r="C12" s="253">
        <v>426</v>
      </c>
      <c r="D12" s="174">
        <v>31</v>
      </c>
      <c r="E12" s="174">
        <v>196</v>
      </c>
      <c r="F12" s="174">
        <v>97</v>
      </c>
      <c r="G12" s="174">
        <v>76</v>
      </c>
      <c r="H12" s="174">
        <v>19</v>
      </c>
      <c r="I12" s="174">
        <v>7</v>
      </c>
      <c r="J12" s="320">
        <v>0</v>
      </c>
      <c r="K12" s="321">
        <f>'임업1.시도별 임가 및 임가인구'!H15/'임업1.시도별 임가 및 임가인구'!D15</f>
        <v>2.711267605633803</v>
      </c>
    </row>
    <row r="13" spans="2:11" s="89" customFormat="1" ht="38.25" customHeight="1" x14ac:dyDescent="0.3">
      <c r="B13" s="164" t="s">
        <v>847</v>
      </c>
      <c r="C13" s="253">
        <v>324</v>
      </c>
      <c r="D13" s="174">
        <v>39</v>
      </c>
      <c r="E13" s="174">
        <v>154</v>
      </c>
      <c r="F13" s="174">
        <v>58</v>
      </c>
      <c r="G13" s="174">
        <v>39</v>
      </c>
      <c r="H13" s="174">
        <v>23</v>
      </c>
      <c r="I13" s="174">
        <v>9</v>
      </c>
      <c r="J13" s="320">
        <v>2</v>
      </c>
      <c r="K13" s="321">
        <f>'임업1.시도별 임가 및 임가인구'!H16/'임업1.시도별 임가 및 임가인구'!D16</f>
        <v>2.6604938271604937</v>
      </c>
    </row>
    <row r="14" spans="2:11" s="89" customFormat="1" ht="38.25" customHeight="1" x14ac:dyDescent="0.3">
      <c r="B14" s="164" t="s">
        <v>848</v>
      </c>
      <c r="C14" s="253">
        <v>4082</v>
      </c>
      <c r="D14" s="174">
        <v>367</v>
      </c>
      <c r="E14" s="174">
        <v>1631</v>
      </c>
      <c r="F14" s="174">
        <v>851</v>
      </c>
      <c r="G14" s="174">
        <v>739</v>
      </c>
      <c r="H14" s="174">
        <v>307</v>
      </c>
      <c r="I14" s="174">
        <v>135</v>
      </c>
      <c r="J14" s="320">
        <v>52</v>
      </c>
      <c r="K14" s="321">
        <f>'임업1.시도별 임가 및 임가인구'!H17/'임업1.시도별 임가 및 임가인구'!D17</f>
        <v>2.9076433121019107</v>
      </c>
    </row>
    <row r="15" spans="2:11" s="89" customFormat="1" ht="38.25" customHeight="1" x14ac:dyDescent="0.3">
      <c r="B15" s="164" t="s">
        <v>849</v>
      </c>
      <c r="C15" s="253">
        <v>7703</v>
      </c>
      <c r="D15" s="174">
        <v>1035</v>
      </c>
      <c r="E15" s="174">
        <v>4145</v>
      </c>
      <c r="F15" s="174">
        <v>1399</v>
      </c>
      <c r="G15" s="174">
        <v>664</v>
      </c>
      <c r="H15" s="174">
        <v>297</v>
      </c>
      <c r="I15" s="174">
        <v>129</v>
      </c>
      <c r="J15" s="320">
        <v>34</v>
      </c>
      <c r="K15" s="321">
        <f>'임업1.시도별 임가 및 임가인구'!H18/'임업1.시도별 임가 및 임가인구'!D18</f>
        <v>2.4269765026613008</v>
      </c>
    </row>
    <row r="16" spans="2:11" s="89" customFormat="1" ht="38.25" customHeight="1" x14ac:dyDescent="0.3">
      <c r="B16" s="164" t="s">
        <v>850</v>
      </c>
      <c r="C16" s="253">
        <v>6019</v>
      </c>
      <c r="D16" s="174">
        <v>770</v>
      </c>
      <c r="E16" s="174">
        <v>3283</v>
      </c>
      <c r="F16" s="174">
        <v>994</v>
      </c>
      <c r="G16" s="174">
        <v>552</v>
      </c>
      <c r="H16" s="174">
        <v>247</v>
      </c>
      <c r="I16" s="174">
        <v>122</v>
      </c>
      <c r="J16" s="320">
        <v>51</v>
      </c>
      <c r="K16" s="321">
        <f>'임업1.시도별 임가 및 임가인구'!H19/'임업1.시도별 임가 및 임가인구'!D19</f>
        <v>2.4695132081741153</v>
      </c>
    </row>
    <row r="17" spans="2:11" s="89" customFormat="1" ht="38.25" customHeight="1" x14ac:dyDescent="0.3">
      <c r="B17" s="164" t="s">
        <v>851</v>
      </c>
      <c r="C17" s="253">
        <v>7894</v>
      </c>
      <c r="D17" s="174">
        <v>935</v>
      </c>
      <c r="E17" s="174">
        <v>4390</v>
      </c>
      <c r="F17" s="174">
        <v>1299</v>
      </c>
      <c r="G17" s="174">
        <v>698</v>
      </c>
      <c r="H17" s="174">
        <v>346</v>
      </c>
      <c r="I17" s="174">
        <v>162</v>
      </c>
      <c r="J17" s="320">
        <v>64</v>
      </c>
      <c r="K17" s="321">
        <f>'임업1.시도별 임가 및 임가인구'!H20/'임업1.시도별 임가 및 임가인구'!D20</f>
        <v>2.4802381555611857</v>
      </c>
    </row>
    <row r="18" spans="2:11" s="89" customFormat="1" ht="38.25" customHeight="1" x14ac:dyDescent="0.3">
      <c r="B18" s="164" t="s">
        <v>852</v>
      </c>
      <c r="C18" s="253">
        <v>11117</v>
      </c>
      <c r="D18" s="174">
        <v>1509</v>
      </c>
      <c r="E18" s="174">
        <v>6322</v>
      </c>
      <c r="F18" s="174">
        <v>1604</v>
      </c>
      <c r="G18" s="174">
        <v>908</v>
      </c>
      <c r="H18" s="174">
        <v>492</v>
      </c>
      <c r="I18" s="174">
        <v>199</v>
      </c>
      <c r="J18" s="320">
        <v>83</v>
      </c>
      <c r="K18" s="321">
        <f>'임업1.시도별 임가 및 임가인구'!H21/'임업1.시도별 임가 및 임가인구'!D21</f>
        <v>2.4171988845911665</v>
      </c>
    </row>
    <row r="19" spans="2:11" s="89" customFormat="1" ht="38.25" customHeight="1" x14ac:dyDescent="0.3">
      <c r="B19" s="164" t="s">
        <v>853</v>
      </c>
      <c r="C19" s="253">
        <v>12684</v>
      </c>
      <c r="D19" s="174">
        <v>2438</v>
      </c>
      <c r="E19" s="174">
        <v>7039</v>
      </c>
      <c r="F19" s="174">
        <v>1700</v>
      </c>
      <c r="G19" s="174">
        <v>825</v>
      </c>
      <c r="H19" s="174">
        <v>406</v>
      </c>
      <c r="I19" s="174">
        <v>206</v>
      </c>
      <c r="J19" s="320">
        <v>70</v>
      </c>
      <c r="K19" s="321">
        <f>'임업1.시도별 임가 및 임가인구'!H22/'임업1.시도별 임가 및 임가인구'!D22</f>
        <v>2.2627719962157049</v>
      </c>
    </row>
    <row r="20" spans="2:11" s="89" customFormat="1" ht="38.25" customHeight="1" x14ac:dyDescent="0.3">
      <c r="B20" s="164" t="s">
        <v>854</v>
      </c>
      <c r="C20" s="253">
        <v>21421</v>
      </c>
      <c r="D20" s="174">
        <v>3499</v>
      </c>
      <c r="E20" s="174">
        <v>12106</v>
      </c>
      <c r="F20" s="174">
        <v>3229</v>
      </c>
      <c r="G20" s="174">
        <v>1568</v>
      </c>
      <c r="H20" s="174">
        <v>680</v>
      </c>
      <c r="I20" s="174">
        <v>264</v>
      </c>
      <c r="J20" s="320">
        <v>75</v>
      </c>
      <c r="K20" s="321">
        <f>'임업1.시도별 임가 및 임가인구'!H23/'임업1.시도별 임가 및 임가인구'!D23</f>
        <v>2.2969515895616452</v>
      </c>
    </row>
    <row r="21" spans="2:11" s="89" customFormat="1" ht="38.25" customHeight="1" x14ac:dyDescent="0.3">
      <c r="B21" s="164" t="s">
        <v>855</v>
      </c>
      <c r="C21" s="253">
        <v>13783</v>
      </c>
      <c r="D21" s="174">
        <v>2461</v>
      </c>
      <c r="E21" s="174">
        <v>7616</v>
      </c>
      <c r="F21" s="174">
        <v>2061</v>
      </c>
      <c r="G21" s="174">
        <v>932</v>
      </c>
      <c r="H21" s="174">
        <v>480</v>
      </c>
      <c r="I21" s="174">
        <v>180</v>
      </c>
      <c r="J21" s="320">
        <v>53</v>
      </c>
      <c r="K21" s="321">
        <f>'임업1.시도별 임가 및 임가인구'!H24/'임업1.시도별 임가 및 임가인구'!D24</f>
        <v>2.283174925633026</v>
      </c>
    </row>
    <row r="22" spans="2:11" s="89" customFormat="1" ht="37.5" customHeight="1" thickBot="1" x14ac:dyDescent="0.35">
      <c r="B22" s="166" t="s">
        <v>856</v>
      </c>
      <c r="C22" s="254">
        <v>961</v>
      </c>
      <c r="D22" s="322">
        <v>101</v>
      </c>
      <c r="E22" s="322">
        <v>399</v>
      </c>
      <c r="F22" s="322">
        <v>195</v>
      </c>
      <c r="G22" s="322">
        <v>141</v>
      </c>
      <c r="H22" s="322">
        <v>89</v>
      </c>
      <c r="I22" s="322">
        <v>31</v>
      </c>
      <c r="J22" s="323">
        <v>5</v>
      </c>
      <c r="K22" s="324">
        <f>'임업1.시도별 임가 및 임가인구'!H25/'임업1.시도별 임가 및 임가인구'!D25</f>
        <v>2.8251821019771071</v>
      </c>
    </row>
    <row r="23" spans="2:11" s="89" customFormat="1" ht="37.5" customHeight="1" x14ac:dyDescent="0.15">
      <c r="D23" s="99"/>
    </row>
    <row r="24" spans="2:11" x14ac:dyDescent="0.3">
      <c r="B24" s="89"/>
      <c r="C24" s="89"/>
      <c r="D24" s="89"/>
      <c r="E24" s="89"/>
      <c r="F24" s="89"/>
      <c r="G24" s="89"/>
      <c r="H24" s="89"/>
      <c r="I24" s="89"/>
      <c r="J24" s="89"/>
      <c r="K24" s="89"/>
    </row>
  </sheetData>
  <mergeCells count="1">
    <mergeCell ref="H3:K3"/>
  </mergeCells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zoomScaleNormal="100" zoomScaleSheetLayoutView="100" workbookViewId="0"/>
  </sheetViews>
  <sheetFormatPr defaultRowHeight="16.5" x14ac:dyDescent="0.3"/>
  <cols>
    <col min="1" max="1" width="3" customWidth="1"/>
    <col min="3" max="10" width="10.75" customWidth="1"/>
  </cols>
  <sheetData>
    <row r="1" spans="2:10" ht="28.35" customHeight="1" x14ac:dyDescent="0.3">
      <c r="B1" s="4" t="s">
        <v>958</v>
      </c>
    </row>
    <row r="2" spans="2:10" ht="17.25" thickBot="1" x14ac:dyDescent="0.35">
      <c r="J2" s="325" t="s">
        <v>495</v>
      </c>
    </row>
    <row r="3" spans="2:10" s="62" customFormat="1" ht="37.5" customHeight="1" thickBot="1" x14ac:dyDescent="0.35">
      <c r="B3" s="149" t="s">
        <v>957</v>
      </c>
      <c r="C3" s="115" t="s">
        <v>956</v>
      </c>
      <c r="D3" s="115" t="s">
        <v>955</v>
      </c>
      <c r="E3" s="115" t="s">
        <v>954</v>
      </c>
      <c r="F3" s="115" t="s">
        <v>953</v>
      </c>
      <c r="G3" s="115" t="s">
        <v>952</v>
      </c>
      <c r="H3" s="161" t="s">
        <v>951</v>
      </c>
      <c r="I3" s="161" t="s">
        <v>950</v>
      </c>
      <c r="J3" s="116" t="s">
        <v>949</v>
      </c>
    </row>
    <row r="4" spans="2:10" s="163" customFormat="1" ht="39.75" customHeight="1" thickTop="1" x14ac:dyDescent="0.3">
      <c r="B4" s="150" t="s">
        <v>948</v>
      </c>
      <c r="C4" s="151">
        <v>1596</v>
      </c>
      <c r="D4" s="151">
        <v>687</v>
      </c>
      <c r="E4" s="151">
        <v>1383</v>
      </c>
      <c r="F4" s="151">
        <v>481</v>
      </c>
      <c r="G4" s="151">
        <v>1287</v>
      </c>
      <c r="H4" s="162">
        <v>1251</v>
      </c>
      <c r="I4" s="162">
        <v>668</v>
      </c>
      <c r="J4" s="152">
        <v>906</v>
      </c>
    </row>
    <row r="5" spans="2:10" ht="39.75" customHeight="1" x14ac:dyDescent="0.3">
      <c r="B5" s="164" t="s">
        <v>947</v>
      </c>
      <c r="C5" s="154">
        <v>2</v>
      </c>
      <c r="D5" s="154">
        <v>0</v>
      </c>
      <c r="E5" s="154">
        <v>9</v>
      </c>
      <c r="F5" s="154">
        <v>1</v>
      </c>
      <c r="G5" s="154">
        <v>2</v>
      </c>
      <c r="H5" s="165">
        <v>4</v>
      </c>
      <c r="I5" s="165">
        <v>1</v>
      </c>
      <c r="J5" s="155">
        <v>0</v>
      </c>
    </row>
    <row r="6" spans="2:10" ht="39.75" customHeight="1" x14ac:dyDescent="0.3">
      <c r="B6" s="164" t="s">
        <v>946</v>
      </c>
      <c r="C6" s="154">
        <v>0</v>
      </c>
      <c r="D6" s="154">
        <v>4</v>
      </c>
      <c r="E6" s="154">
        <v>8</v>
      </c>
      <c r="F6" s="154">
        <v>0</v>
      </c>
      <c r="G6" s="154">
        <v>4</v>
      </c>
      <c r="H6" s="165">
        <v>6</v>
      </c>
      <c r="I6" s="165">
        <v>3</v>
      </c>
      <c r="J6" s="155">
        <v>0</v>
      </c>
    </row>
    <row r="7" spans="2:10" ht="39.75" customHeight="1" x14ac:dyDescent="0.3">
      <c r="B7" s="164" t="s">
        <v>945</v>
      </c>
      <c r="C7" s="154">
        <v>9</v>
      </c>
      <c r="D7" s="154">
        <v>4</v>
      </c>
      <c r="E7" s="154">
        <v>5</v>
      </c>
      <c r="F7" s="154">
        <v>1</v>
      </c>
      <c r="G7" s="154">
        <v>4</v>
      </c>
      <c r="H7" s="165">
        <v>12</v>
      </c>
      <c r="I7" s="165">
        <v>3</v>
      </c>
      <c r="J7" s="155">
        <v>3</v>
      </c>
    </row>
    <row r="8" spans="2:10" ht="39.75" customHeight="1" x14ac:dyDescent="0.3">
      <c r="B8" s="164" t="s">
        <v>944</v>
      </c>
      <c r="C8" s="154">
        <v>0</v>
      </c>
      <c r="D8" s="154">
        <v>1</v>
      </c>
      <c r="E8" s="154">
        <v>8</v>
      </c>
      <c r="F8" s="154">
        <v>2</v>
      </c>
      <c r="G8" s="154">
        <v>6</v>
      </c>
      <c r="H8" s="165">
        <v>6</v>
      </c>
      <c r="I8" s="165">
        <v>4</v>
      </c>
      <c r="J8" s="155">
        <v>0</v>
      </c>
    </row>
    <row r="9" spans="2:10" ht="39.75" customHeight="1" x14ac:dyDescent="0.3">
      <c r="B9" s="164" t="s">
        <v>943</v>
      </c>
      <c r="C9" s="154">
        <v>0</v>
      </c>
      <c r="D9" s="154">
        <v>2</v>
      </c>
      <c r="E9" s="154">
        <v>3</v>
      </c>
      <c r="F9" s="154">
        <v>1</v>
      </c>
      <c r="G9" s="154">
        <v>1</v>
      </c>
      <c r="H9" s="165">
        <v>4</v>
      </c>
      <c r="I9" s="165">
        <v>3</v>
      </c>
      <c r="J9" s="155">
        <v>2</v>
      </c>
    </row>
    <row r="10" spans="2:10" ht="39.75" customHeight="1" x14ac:dyDescent="0.3">
      <c r="B10" s="164" t="s">
        <v>942</v>
      </c>
      <c r="C10" s="154">
        <v>1</v>
      </c>
      <c r="D10" s="154">
        <v>2</v>
      </c>
      <c r="E10" s="154">
        <v>12</v>
      </c>
      <c r="F10" s="154">
        <v>5</v>
      </c>
      <c r="G10" s="154">
        <v>4</v>
      </c>
      <c r="H10" s="165">
        <v>8</v>
      </c>
      <c r="I10" s="165">
        <v>6</v>
      </c>
      <c r="J10" s="155">
        <v>2</v>
      </c>
    </row>
    <row r="11" spans="2:10" ht="39.75" customHeight="1" x14ac:dyDescent="0.3">
      <c r="B11" s="164" t="s">
        <v>941</v>
      </c>
      <c r="C11" s="154">
        <v>1</v>
      </c>
      <c r="D11" s="154">
        <v>3</v>
      </c>
      <c r="E11" s="154">
        <v>2</v>
      </c>
      <c r="F11" s="154">
        <v>6</v>
      </c>
      <c r="G11" s="154">
        <v>8</v>
      </c>
      <c r="H11" s="165">
        <v>5</v>
      </c>
      <c r="I11" s="165">
        <v>5</v>
      </c>
      <c r="J11" s="155">
        <v>10</v>
      </c>
    </row>
    <row r="12" spans="2:10" ht="39.75" customHeight="1" x14ac:dyDescent="0.3">
      <c r="B12" s="164" t="s">
        <v>940</v>
      </c>
      <c r="C12" s="154">
        <v>0</v>
      </c>
      <c r="D12" s="154">
        <v>5</v>
      </c>
      <c r="E12" s="154">
        <v>23</v>
      </c>
      <c r="F12" s="154">
        <v>0</v>
      </c>
      <c r="G12" s="154">
        <v>0</v>
      </c>
      <c r="H12" s="165">
        <v>4</v>
      </c>
      <c r="I12" s="165">
        <v>2</v>
      </c>
      <c r="J12" s="155">
        <v>0</v>
      </c>
    </row>
    <row r="13" spans="2:10" ht="39.75" customHeight="1" x14ac:dyDescent="0.3">
      <c r="B13" s="164" t="s">
        <v>939</v>
      </c>
      <c r="C13" s="154">
        <v>7</v>
      </c>
      <c r="D13" s="154">
        <v>21</v>
      </c>
      <c r="E13" s="154">
        <v>95</v>
      </c>
      <c r="F13" s="154">
        <v>32</v>
      </c>
      <c r="G13" s="154">
        <v>19</v>
      </c>
      <c r="H13" s="165">
        <v>70</v>
      </c>
      <c r="I13" s="165">
        <v>43</v>
      </c>
      <c r="J13" s="155">
        <v>19</v>
      </c>
    </row>
    <row r="14" spans="2:10" ht="39.75" customHeight="1" x14ac:dyDescent="0.3">
      <c r="B14" s="164" t="s">
        <v>938</v>
      </c>
      <c r="C14" s="154">
        <v>575</v>
      </c>
      <c r="D14" s="154">
        <v>251</v>
      </c>
      <c r="E14" s="154">
        <v>103</v>
      </c>
      <c r="F14" s="154">
        <v>106</v>
      </c>
      <c r="G14" s="154">
        <v>147</v>
      </c>
      <c r="H14" s="165">
        <v>353</v>
      </c>
      <c r="I14" s="165">
        <v>201</v>
      </c>
      <c r="J14" s="155">
        <v>48</v>
      </c>
    </row>
    <row r="15" spans="2:10" ht="39.75" customHeight="1" x14ac:dyDescent="0.3">
      <c r="B15" s="164" t="s">
        <v>937</v>
      </c>
      <c r="C15" s="154">
        <v>38</v>
      </c>
      <c r="D15" s="154">
        <v>44</v>
      </c>
      <c r="E15" s="154">
        <v>54</v>
      </c>
      <c r="F15" s="154">
        <v>25</v>
      </c>
      <c r="G15" s="154">
        <v>34</v>
      </c>
      <c r="H15" s="165">
        <v>39</v>
      </c>
      <c r="I15" s="165">
        <v>47</v>
      </c>
      <c r="J15" s="155">
        <v>7</v>
      </c>
    </row>
    <row r="16" spans="2:10" ht="39.75" customHeight="1" x14ac:dyDescent="0.3">
      <c r="B16" s="164" t="s">
        <v>936</v>
      </c>
      <c r="C16" s="154">
        <v>3</v>
      </c>
      <c r="D16" s="154">
        <v>42</v>
      </c>
      <c r="E16" s="154">
        <v>160</v>
      </c>
      <c r="F16" s="154">
        <v>21</v>
      </c>
      <c r="G16" s="154">
        <v>48</v>
      </c>
      <c r="H16" s="165">
        <v>43</v>
      </c>
      <c r="I16" s="165">
        <v>37</v>
      </c>
      <c r="J16" s="155">
        <v>6</v>
      </c>
    </row>
    <row r="17" spans="2:10" ht="39.75" customHeight="1" x14ac:dyDescent="0.3">
      <c r="B17" s="164" t="s">
        <v>935</v>
      </c>
      <c r="C17" s="154">
        <v>35</v>
      </c>
      <c r="D17" s="154">
        <v>48</v>
      </c>
      <c r="E17" s="154">
        <v>222</v>
      </c>
      <c r="F17" s="154">
        <v>58</v>
      </c>
      <c r="G17" s="154">
        <v>177</v>
      </c>
      <c r="H17" s="165">
        <v>115</v>
      </c>
      <c r="I17" s="165">
        <v>72</v>
      </c>
      <c r="J17" s="155">
        <v>140</v>
      </c>
    </row>
    <row r="18" spans="2:10" ht="39.75" customHeight="1" x14ac:dyDescent="0.3">
      <c r="B18" s="164" t="s">
        <v>934</v>
      </c>
      <c r="C18" s="154">
        <v>14</v>
      </c>
      <c r="D18" s="154">
        <v>78</v>
      </c>
      <c r="E18" s="154">
        <v>219</v>
      </c>
      <c r="F18" s="154">
        <v>96</v>
      </c>
      <c r="G18" s="154">
        <v>342</v>
      </c>
      <c r="H18" s="165">
        <v>192</v>
      </c>
      <c r="I18" s="165">
        <v>86</v>
      </c>
      <c r="J18" s="155">
        <v>336</v>
      </c>
    </row>
    <row r="19" spans="2:10" ht="39.75" customHeight="1" x14ac:dyDescent="0.3">
      <c r="B19" s="164" t="s">
        <v>933</v>
      </c>
      <c r="C19" s="154">
        <v>781</v>
      </c>
      <c r="D19" s="154">
        <v>116</v>
      </c>
      <c r="E19" s="154">
        <v>89</v>
      </c>
      <c r="F19" s="154">
        <v>49</v>
      </c>
      <c r="G19" s="154">
        <v>77</v>
      </c>
      <c r="H19" s="165">
        <v>184</v>
      </c>
      <c r="I19" s="165">
        <v>68</v>
      </c>
      <c r="J19" s="155">
        <v>92</v>
      </c>
    </row>
    <row r="20" spans="2:10" ht="39.75" customHeight="1" x14ac:dyDescent="0.3">
      <c r="B20" s="164" t="s">
        <v>932</v>
      </c>
      <c r="C20" s="154">
        <v>130</v>
      </c>
      <c r="D20" s="154">
        <v>54</v>
      </c>
      <c r="E20" s="154">
        <v>364</v>
      </c>
      <c r="F20" s="154">
        <v>68</v>
      </c>
      <c r="G20" s="154">
        <v>380</v>
      </c>
      <c r="H20" s="165">
        <v>200</v>
      </c>
      <c r="I20" s="165">
        <v>85</v>
      </c>
      <c r="J20" s="155">
        <v>241</v>
      </c>
    </row>
    <row r="21" spans="2:10" ht="37.5" customHeight="1" thickBot="1" x14ac:dyDescent="0.35">
      <c r="B21" s="166" t="s">
        <v>931</v>
      </c>
      <c r="C21" s="157">
        <v>0</v>
      </c>
      <c r="D21" s="157">
        <v>12</v>
      </c>
      <c r="E21" s="157">
        <v>7</v>
      </c>
      <c r="F21" s="157">
        <v>10</v>
      </c>
      <c r="G21" s="157">
        <v>34</v>
      </c>
      <c r="H21" s="167">
        <v>6</v>
      </c>
      <c r="I21" s="167">
        <v>2</v>
      </c>
      <c r="J21" s="158">
        <v>0</v>
      </c>
    </row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zoomScaleNormal="100" zoomScaleSheetLayoutView="100" workbookViewId="0"/>
  </sheetViews>
  <sheetFormatPr defaultRowHeight="16.5" x14ac:dyDescent="0.3"/>
  <cols>
    <col min="1" max="1" width="2" customWidth="1"/>
    <col min="3" max="13" width="8.125" customWidth="1"/>
    <col min="14" max="14" width="4.625" customWidth="1"/>
  </cols>
  <sheetData>
    <row r="1" spans="2:13" ht="28.35" customHeight="1" x14ac:dyDescent="0.3">
      <c r="B1" s="4" t="s">
        <v>923</v>
      </c>
    </row>
    <row r="2" spans="2:13" ht="17.25" thickBot="1" x14ac:dyDescent="0.35">
      <c r="M2" s="325" t="s">
        <v>922</v>
      </c>
    </row>
    <row r="3" spans="2:13" s="106" customFormat="1" ht="37.5" customHeight="1" thickBot="1" x14ac:dyDescent="0.35">
      <c r="B3" s="149" t="s">
        <v>915</v>
      </c>
      <c r="C3" s="168" t="s">
        <v>921</v>
      </c>
      <c r="D3" s="168" t="s">
        <v>920</v>
      </c>
      <c r="E3" s="168" t="s">
        <v>919</v>
      </c>
      <c r="F3" s="168" t="s">
        <v>866</v>
      </c>
      <c r="G3" s="115" t="s">
        <v>867</v>
      </c>
      <c r="H3" s="169" t="s">
        <v>868</v>
      </c>
      <c r="I3" s="169" t="s">
        <v>918</v>
      </c>
      <c r="J3" s="169" t="s">
        <v>869</v>
      </c>
      <c r="K3" s="168" t="s">
        <v>870</v>
      </c>
      <c r="L3" s="326" t="s">
        <v>917</v>
      </c>
      <c r="M3" s="170" t="s">
        <v>916</v>
      </c>
    </row>
    <row r="4" spans="2:13" s="107" customFormat="1" ht="44.1" customHeight="1" thickTop="1" x14ac:dyDescent="0.3">
      <c r="B4" s="150" t="s">
        <v>326</v>
      </c>
      <c r="C4" s="171">
        <v>20570</v>
      </c>
      <c r="D4" s="171">
        <v>17260</v>
      </c>
      <c r="E4" s="171">
        <v>12656</v>
      </c>
      <c r="F4" s="171">
        <v>3690</v>
      </c>
      <c r="G4" s="171">
        <v>26288</v>
      </c>
      <c r="H4" s="172">
        <v>8733</v>
      </c>
      <c r="I4" s="172">
        <v>3422</v>
      </c>
      <c r="J4" s="172">
        <v>6589</v>
      </c>
      <c r="K4" s="171">
        <v>185</v>
      </c>
      <c r="L4" s="327">
        <v>585</v>
      </c>
      <c r="M4" s="173">
        <v>4584</v>
      </c>
    </row>
    <row r="5" spans="2:13" s="107" customFormat="1" ht="44.1" customHeight="1" x14ac:dyDescent="0.3">
      <c r="B5" s="164" t="s">
        <v>327</v>
      </c>
      <c r="C5" s="154">
        <v>52</v>
      </c>
      <c r="D5" s="154">
        <v>62</v>
      </c>
      <c r="E5" s="154">
        <v>115</v>
      </c>
      <c r="F5" s="154">
        <v>11</v>
      </c>
      <c r="G5" s="174">
        <v>31</v>
      </c>
      <c r="H5" s="175">
        <v>23</v>
      </c>
      <c r="I5" s="175">
        <v>16</v>
      </c>
      <c r="J5" s="175">
        <v>27</v>
      </c>
      <c r="K5" s="154">
        <v>0</v>
      </c>
      <c r="L5" s="165">
        <v>6</v>
      </c>
      <c r="M5" s="155">
        <v>1</v>
      </c>
    </row>
    <row r="6" spans="2:13" s="107" customFormat="1" ht="44.1" customHeight="1" x14ac:dyDescent="0.3">
      <c r="B6" s="164" t="s">
        <v>328</v>
      </c>
      <c r="C6" s="154">
        <v>70</v>
      </c>
      <c r="D6" s="154">
        <v>86</v>
      </c>
      <c r="E6" s="154">
        <v>113</v>
      </c>
      <c r="F6" s="154">
        <v>18</v>
      </c>
      <c r="G6" s="174">
        <v>162</v>
      </c>
      <c r="H6" s="175">
        <v>25</v>
      </c>
      <c r="I6" s="175">
        <v>5</v>
      </c>
      <c r="J6" s="175">
        <v>43</v>
      </c>
      <c r="K6" s="154">
        <v>2</v>
      </c>
      <c r="L6" s="165">
        <v>3</v>
      </c>
      <c r="M6" s="155">
        <v>15</v>
      </c>
    </row>
    <row r="7" spans="2:13" s="107" customFormat="1" ht="44.1" customHeight="1" x14ac:dyDescent="0.3">
      <c r="B7" s="164" t="s">
        <v>329</v>
      </c>
      <c r="C7" s="154">
        <v>149</v>
      </c>
      <c r="D7" s="154">
        <v>184</v>
      </c>
      <c r="E7" s="154">
        <v>262</v>
      </c>
      <c r="F7" s="154">
        <v>30</v>
      </c>
      <c r="G7" s="174">
        <v>530</v>
      </c>
      <c r="H7" s="175">
        <v>31</v>
      </c>
      <c r="I7" s="175">
        <v>97</v>
      </c>
      <c r="J7" s="175">
        <v>323</v>
      </c>
      <c r="K7" s="154">
        <v>2</v>
      </c>
      <c r="L7" s="165">
        <v>14</v>
      </c>
      <c r="M7" s="176">
        <v>21</v>
      </c>
    </row>
    <row r="8" spans="2:13" s="107" customFormat="1" ht="44.1" customHeight="1" x14ac:dyDescent="0.3">
      <c r="B8" s="164" t="s">
        <v>330</v>
      </c>
      <c r="C8" s="154">
        <v>79</v>
      </c>
      <c r="D8" s="154">
        <v>76</v>
      </c>
      <c r="E8" s="154">
        <v>82</v>
      </c>
      <c r="F8" s="154">
        <v>21</v>
      </c>
      <c r="G8" s="174">
        <v>35</v>
      </c>
      <c r="H8" s="175">
        <v>21</v>
      </c>
      <c r="I8" s="175">
        <v>6</v>
      </c>
      <c r="J8" s="175">
        <v>23</v>
      </c>
      <c r="K8" s="154">
        <v>1</v>
      </c>
      <c r="L8" s="165">
        <v>4</v>
      </c>
      <c r="M8" s="176">
        <v>5</v>
      </c>
    </row>
    <row r="9" spans="2:13" s="107" customFormat="1" ht="44.1" customHeight="1" x14ac:dyDescent="0.3">
      <c r="B9" s="164" t="s">
        <v>331</v>
      </c>
      <c r="C9" s="154">
        <v>71</v>
      </c>
      <c r="D9" s="154">
        <v>96</v>
      </c>
      <c r="E9" s="154">
        <v>434</v>
      </c>
      <c r="F9" s="154">
        <v>16</v>
      </c>
      <c r="G9" s="174">
        <v>430</v>
      </c>
      <c r="H9" s="175">
        <v>14</v>
      </c>
      <c r="I9" s="175">
        <v>15</v>
      </c>
      <c r="J9" s="175">
        <v>21</v>
      </c>
      <c r="K9" s="154">
        <v>0</v>
      </c>
      <c r="L9" s="165">
        <v>6</v>
      </c>
      <c r="M9" s="155">
        <v>13</v>
      </c>
    </row>
    <row r="10" spans="2:13" s="107" customFormat="1" ht="44.1" customHeight="1" x14ac:dyDescent="0.3">
      <c r="B10" s="164" t="s">
        <v>332</v>
      </c>
      <c r="C10" s="154">
        <v>106</v>
      </c>
      <c r="D10" s="154">
        <v>127</v>
      </c>
      <c r="E10" s="154">
        <v>178</v>
      </c>
      <c r="F10" s="154">
        <v>37</v>
      </c>
      <c r="G10" s="174">
        <v>176</v>
      </c>
      <c r="H10" s="175">
        <v>66</v>
      </c>
      <c r="I10" s="175">
        <v>59</v>
      </c>
      <c r="J10" s="175">
        <v>107</v>
      </c>
      <c r="K10" s="154">
        <v>5</v>
      </c>
      <c r="L10" s="165">
        <v>22</v>
      </c>
      <c r="M10" s="155">
        <v>12</v>
      </c>
    </row>
    <row r="11" spans="2:13" s="107" customFormat="1" ht="44.1" customHeight="1" x14ac:dyDescent="0.3">
      <c r="B11" s="164" t="s">
        <v>333</v>
      </c>
      <c r="C11" s="154">
        <v>89</v>
      </c>
      <c r="D11" s="154">
        <v>91</v>
      </c>
      <c r="E11" s="154">
        <v>74</v>
      </c>
      <c r="F11" s="154">
        <v>21</v>
      </c>
      <c r="G11" s="174">
        <v>151</v>
      </c>
      <c r="H11" s="175">
        <v>25</v>
      </c>
      <c r="I11" s="175">
        <v>3</v>
      </c>
      <c r="J11" s="175">
        <v>44</v>
      </c>
      <c r="K11" s="154">
        <v>0</v>
      </c>
      <c r="L11" s="165">
        <v>0</v>
      </c>
      <c r="M11" s="176">
        <v>20</v>
      </c>
    </row>
    <row r="12" spans="2:13" s="107" customFormat="1" ht="44.1" customHeight="1" x14ac:dyDescent="0.3">
      <c r="B12" s="164" t="s">
        <v>335</v>
      </c>
      <c r="C12" s="154">
        <v>23</v>
      </c>
      <c r="D12" s="154">
        <v>34</v>
      </c>
      <c r="E12" s="154">
        <v>78</v>
      </c>
      <c r="F12" s="154">
        <v>15</v>
      </c>
      <c r="G12" s="174">
        <v>24</v>
      </c>
      <c r="H12" s="175">
        <v>87</v>
      </c>
      <c r="I12" s="175">
        <v>27</v>
      </c>
      <c r="J12" s="175">
        <v>29</v>
      </c>
      <c r="K12" s="154">
        <v>1</v>
      </c>
      <c r="L12" s="165">
        <v>15</v>
      </c>
      <c r="M12" s="176">
        <v>4</v>
      </c>
    </row>
    <row r="13" spans="2:13" s="107" customFormat="1" ht="44.1" customHeight="1" x14ac:dyDescent="0.3">
      <c r="B13" s="164" t="s">
        <v>334</v>
      </c>
      <c r="C13" s="154">
        <v>714</v>
      </c>
      <c r="D13" s="154">
        <v>706</v>
      </c>
      <c r="E13" s="154">
        <v>1853</v>
      </c>
      <c r="F13" s="154">
        <v>297</v>
      </c>
      <c r="G13" s="174">
        <v>106</v>
      </c>
      <c r="H13" s="175">
        <v>190</v>
      </c>
      <c r="I13" s="175">
        <v>79</v>
      </c>
      <c r="J13" s="175">
        <v>258</v>
      </c>
      <c r="K13" s="154">
        <v>38</v>
      </c>
      <c r="L13" s="165">
        <v>60</v>
      </c>
      <c r="M13" s="155">
        <v>47</v>
      </c>
    </row>
    <row r="14" spans="2:13" s="107" customFormat="1" ht="44.1" customHeight="1" x14ac:dyDescent="0.3">
      <c r="B14" s="164" t="s">
        <v>336</v>
      </c>
      <c r="C14" s="154">
        <v>4140</v>
      </c>
      <c r="D14" s="154">
        <v>2330</v>
      </c>
      <c r="E14" s="154">
        <v>513</v>
      </c>
      <c r="F14" s="154">
        <v>233</v>
      </c>
      <c r="G14" s="174">
        <v>706</v>
      </c>
      <c r="H14" s="175">
        <v>219</v>
      </c>
      <c r="I14" s="175">
        <v>145</v>
      </c>
      <c r="J14" s="175">
        <v>114</v>
      </c>
      <c r="K14" s="154">
        <v>36</v>
      </c>
      <c r="L14" s="165">
        <v>15</v>
      </c>
      <c r="M14" s="176">
        <v>157</v>
      </c>
    </row>
    <row r="15" spans="2:13" s="107" customFormat="1" ht="44.1" customHeight="1" x14ac:dyDescent="0.3">
      <c r="B15" s="164" t="s">
        <v>337</v>
      </c>
      <c r="C15" s="154">
        <v>1002</v>
      </c>
      <c r="D15" s="154">
        <v>1683</v>
      </c>
      <c r="E15" s="154">
        <v>723</v>
      </c>
      <c r="F15" s="154">
        <v>294</v>
      </c>
      <c r="G15" s="174">
        <v>1137</v>
      </c>
      <c r="H15" s="175">
        <v>350</v>
      </c>
      <c r="I15" s="175">
        <v>755</v>
      </c>
      <c r="J15" s="175">
        <v>1024</v>
      </c>
      <c r="K15" s="154">
        <v>23</v>
      </c>
      <c r="L15" s="165">
        <v>39</v>
      </c>
      <c r="M15" s="155">
        <v>86</v>
      </c>
    </row>
    <row r="16" spans="2:13" s="107" customFormat="1" ht="44.1" customHeight="1" x14ac:dyDescent="0.3">
      <c r="B16" s="164" t="s">
        <v>338</v>
      </c>
      <c r="C16" s="154">
        <v>1248</v>
      </c>
      <c r="D16" s="154">
        <v>1264</v>
      </c>
      <c r="E16" s="154">
        <v>1025</v>
      </c>
      <c r="F16" s="154">
        <v>820</v>
      </c>
      <c r="G16" s="174">
        <v>583</v>
      </c>
      <c r="H16" s="175">
        <v>3034</v>
      </c>
      <c r="I16" s="175">
        <v>274</v>
      </c>
      <c r="J16" s="175">
        <v>234</v>
      </c>
      <c r="K16" s="154">
        <v>15</v>
      </c>
      <c r="L16" s="165">
        <v>196</v>
      </c>
      <c r="M16" s="155">
        <v>56</v>
      </c>
    </row>
    <row r="17" spans="2:13" s="107" customFormat="1" ht="44.1" customHeight="1" x14ac:dyDescent="0.3">
      <c r="B17" s="164" t="s">
        <v>339</v>
      </c>
      <c r="C17" s="154">
        <v>2107</v>
      </c>
      <c r="D17" s="154">
        <v>2150</v>
      </c>
      <c r="E17" s="154">
        <v>2155</v>
      </c>
      <c r="F17" s="154">
        <v>343</v>
      </c>
      <c r="G17" s="174">
        <v>1912</v>
      </c>
      <c r="H17" s="175">
        <v>373</v>
      </c>
      <c r="I17" s="175">
        <v>255</v>
      </c>
      <c r="J17" s="175">
        <v>225</v>
      </c>
      <c r="K17" s="154">
        <v>7</v>
      </c>
      <c r="L17" s="165">
        <v>89</v>
      </c>
      <c r="M17" s="155">
        <v>3336</v>
      </c>
    </row>
    <row r="18" spans="2:13" s="107" customFormat="1" ht="44.1" customHeight="1" x14ac:dyDescent="0.3">
      <c r="B18" s="164" t="s">
        <v>340</v>
      </c>
      <c r="C18" s="154">
        <v>3061</v>
      </c>
      <c r="D18" s="154">
        <v>1834</v>
      </c>
      <c r="E18" s="154">
        <v>2616</v>
      </c>
      <c r="F18" s="154">
        <v>596</v>
      </c>
      <c r="G18" s="174">
        <v>5313</v>
      </c>
      <c r="H18" s="175">
        <v>1593</v>
      </c>
      <c r="I18" s="175">
        <v>59</v>
      </c>
      <c r="J18" s="175">
        <v>92</v>
      </c>
      <c r="K18" s="154">
        <v>6</v>
      </c>
      <c r="L18" s="165">
        <v>47</v>
      </c>
      <c r="M18" s="155">
        <v>335</v>
      </c>
    </row>
    <row r="19" spans="2:13" s="107" customFormat="1" ht="44.1" customHeight="1" x14ac:dyDescent="0.3">
      <c r="B19" s="164" t="s">
        <v>341</v>
      </c>
      <c r="C19" s="154">
        <v>2570</v>
      </c>
      <c r="D19" s="154">
        <v>4437</v>
      </c>
      <c r="E19" s="154">
        <v>860</v>
      </c>
      <c r="F19" s="154">
        <v>538</v>
      </c>
      <c r="G19" s="174">
        <v>9619</v>
      </c>
      <c r="H19" s="175">
        <v>152</v>
      </c>
      <c r="I19" s="175">
        <v>1380</v>
      </c>
      <c r="J19" s="175">
        <v>3394</v>
      </c>
      <c r="K19" s="154">
        <v>27</v>
      </c>
      <c r="L19" s="165">
        <v>41</v>
      </c>
      <c r="M19" s="176">
        <v>284</v>
      </c>
    </row>
    <row r="20" spans="2:13" s="107" customFormat="1" ht="44.1" customHeight="1" x14ac:dyDescent="0.3">
      <c r="B20" s="164" t="s">
        <v>342</v>
      </c>
      <c r="C20" s="154">
        <v>4618</v>
      </c>
      <c r="D20" s="154">
        <v>2004</v>
      </c>
      <c r="E20" s="154">
        <v>1293</v>
      </c>
      <c r="F20" s="154">
        <v>360</v>
      </c>
      <c r="G20" s="174">
        <v>5362</v>
      </c>
      <c r="H20" s="175">
        <v>2529</v>
      </c>
      <c r="I20" s="175">
        <v>247</v>
      </c>
      <c r="J20" s="175">
        <v>626</v>
      </c>
      <c r="K20" s="154">
        <v>22</v>
      </c>
      <c r="L20" s="165">
        <v>26</v>
      </c>
      <c r="M20" s="155">
        <v>189</v>
      </c>
    </row>
    <row r="21" spans="2:13" s="107" customFormat="1" ht="44.1" customHeight="1" thickBot="1" x14ac:dyDescent="0.35">
      <c r="B21" s="166" t="s">
        <v>343</v>
      </c>
      <c r="C21" s="157">
        <v>471</v>
      </c>
      <c r="D21" s="157">
        <v>96</v>
      </c>
      <c r="E21" s="157">
        <v>282</v>
      </c>
      <c r="F21" s="157">
        <v>40</v>
      </c>
      <c r="G21" s="177">
        <v>11</v>
      </c>
      <c r="H21" s="178">
        <v>1</v>
      </c>
      <c r="I21" s="178">
        <v>0</v>
      </c>
      <c r="J21" s="178">
        <v>5</v>
      </c>
      <c r="K21" s="157">
        <v>0</v>
      </c>
      <c r="L21" s="167">
        <v>2</v>
      </c>
      <c r="M21" s="158">
        <v>3</v>
      </c>
    </row>
    <row r="22" spans="2:13" s="107" customFormat="1" ht="37.5" customHeight="1" x14ac:dyDescent="0.3">
      <c r="B22" s="179"/>
    </row>
    <row r="23" spans="2:13" s="107" customFormat="1" ht="37.5" customHeight="1" x14ac:dyDescent="0.3"/>
    <row r="24" spans="2:13" x14ac:dyDescent="0.3"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</row>
  </sheetData>
  <phoneticPr fontId="3" type="noConversion"/>
  <printOptions horizontalCentered="1"/>
  <pageMargins left="0.59055118110236227" right="0.59055118110236227" top="0.78740157480314965" bottom="0.31496062992125984" header="0.39370078740157483" footer="0.19685039370078741"/>
  <pageSetup paperSize="9" scale="82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46</vt:i4>
      </vt:variant>
      <vt:variant>
        <vt:lpstr>이름이 지정된 범위</vt:lpstr>
      </vt:variant>
      <vt:variant>
        <vt:i4>5</vt:i4>
      </vt:variant>
    </vt:vector>
  </HeadingPairs>
  <TitlesOfParts>
    <vt:vector size="51" baseType="lpstr">
      <vt:lpstr>농업1.시도별 농가 및 농가인구</vt:lpstr>
      <vt:lpstr>2. 시군구별 농가 및 농가인구</vt:lpstr>
      <vt:lpstr>3. 연령별 농가인구</vt:lpstr>
      <vt:lpstr>4. 농업종사기간별 농가인구(15세이상)</vt:lpstr>
      <vt:lpstr>5. 전 겸업별 농가 </vt:lpstr>
      <vt:lpstr>6.경지규모별 농가</vt:lpstr>
      <vt:lpstr>7. 경영형태별 농가</vt:lpstr>
      <vt:lpstr>8. 농축산물 판매금액별 농가</vt:lpstr>
      <vt:lpstr>9. 경영주 성 및 연령별 농가</vt:lpstr>
      <vt:lpstr>10. 경영주 농사경력기간별 농가</vt:lpstr>
      <vt:lpstr>11. 가구원수별 농가</vt:lpstr>
      <vt:lpstr>12. 가축사육 농가</vt:lpstr>
      <vt:lpstr>13. 노지수확 작물별 농가</vt:lpstr>
      <vt:lpstr>14. 시설수확 작물별 농가</vt:lpstr>
      <vt:lpstr>15. 주요과수별 재배농가</vt:lpstr>
      <vt:lpstr>16. 농기계별 보유 농가</vt:lpstr>
      <vt:lpstr>17. 정보화 및 자동차보유 현황별 농가</vt:lpstr>
      <vt:lpstr>18. 주거시설형태별 농가</vt:lpstr>
      <vt:lpstr>어업1.시도별 어가 및 어가인구</vt:lpstr>
      <vt:lpstr>2. 시군구별 어가 및 어가인구</vt:lpstr>
      <vt:lpstr>3. 연령별 어가인구</vt:lpstr>
      <vt:lpstr>4. 어업종사기간별 어가인구(15세이상)</vt:lpstr>
      <vt:lpstr>5. 전 겸업별 어가</vt:lpstr>
      <vt:lpstr>6. 경영형태별 어가</vt:lpstr>
      <vt:lpstr>7. 수산물 판매금액별 어가</vt:lpstr>
      <vt:lpstr>8. 경영주 성 및 연령별 어가</vt:lpstr>
      <vt:lpstr>9. 경영주 어업경력기간별 어가</vt:lpstr>
      <vt:lpstr>10. 가구원수별 어가</vt:lpstr>
      <vt:lpstr>11. 보유어선 척수별 어가</vt:lpstr>
      <vt:lpstr>12. 동력어선 톤수별 어가</vt:lpstr>
      <vt:lpstr>13. 주된 어로 어법별 어가</vt:lpstr>
      <vt:lpstr>14. 주된 어획 품종별 어가</vt:lpstr>
      <vt:lpstr>15. 주된 양식 품종별 어가</vt:lpstr>
      <vt:lpstr>16. 주된 양식 방법별 어가</vt:lpstr>
      <vt:lpstr>17. 양식면적 규모별 어가</vt:lpstr>
      <vt:lpstr>18. 정보화 및 자동차보유 현황별 어가</vt:lpstr>
      <vt:lpstr>19. 주거시설형태별 어가</vt:lpstr>
      <vt:lpstr>임업1.시도별 임가 및 임가인구</vt:lpstr>
      <vt:lpstr>2. 시군구별 임가 및 임가인구</vt:lpstr>
      <vt:lpstr>3. 전 겸업별 임가</vt:lpstr>
      <vt:lpstr>4. 경영형태별 임가</vt:lpstr>
      <vt:lpstr>5. 경영형태별 (비재배 임업)임가</vt:lpstr>
      <vt:lpstr>6. 경영주 성 및 연령별 임가</vt:lpstr>
      <vt:lpstr>7. 가구원수별 임가</vt:lpstr>
      <vt:lpstr>8. 채취 품목별 임가</vt:lpstr>
      <vt:lpstr>9. 재배 품목별 임가</vt:lpstr>
      <vt:lpstr>'7. 수산물 판매금액별 어가'!Print_Area</vt:lpstr>
      <vt:lpstr>'8. 농축산물 판매금액별 농가'!Print_Area</vt:lpstr>
      <vt:lpstr>'2. 시군구별 농가 및 농가인구'!Print_Titles</vt:lpstr>
      <vt:lpstr>'2. 시군구별 어가 및 어가인구'!Print_Titles</vt:lpstr>
      <vt:lpstr>'2. 시군구별 임가 및 임가인구'!Print_Titles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김영아</dc:creator>
  <cp:lastModifiedBy>user</cp:lastModifiedBy>
  <cp:lastPrinted>2016-09-26T08:48:52Z</cp:lastPrinted>
  <dcterms:created xsi:type="dcterms:W3CDTF">2016-08-31T00:39:28Z</dcterms:created>
  <dcterms:modified xsi:type="dcterms:W3CDTF">2016-10-07T07:42:07Z</dcterms:modified>
</cp:coreProperties>
</file>